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Start" sheetId="1" state="visible" r:id="rId1"/>
    <sheet xmlns:r="http://schemas.openxmlformats.org/officeDocument/2006/relationships" name="Kostnadsdeler" sheetId="2" state="visible" r:id="rId2"/>
    <sheet xmlns:r="http://schemas.openxmlformats.org/officeDocument/2006/relationships" name="Kilder" sheetId="3" state="visible" r:id="rId3"/>
  </sheets>
  <definedNames/>
  <calcPr calcId="124519" fullCalcOnLoad="1"/>
</workbook>
</file>

<file path=xl/styles.xml><?xml version="1.0" encoding="utf-8"?>
<styleSheet xmlns="http://schemas.openxmlformats.org/spreadsheetml/2006/main">
  <numFmts count="5">
    <numFmt numFmtId="164" formatCode="0.0 %"/>
    <numFmt numFmtId="165" formatCode="# ##0 &quot;kr&quot;"/>
    <numFmt numFmtId="166" formatCode="+# ##0 &quot;kr&quot;;[Red]-# ##0 &quot;kr&quot;;0 &quot;kr&quot;"/>
    <numFmt numFmtId="167" formatCode="dd.mm.yyyy"/>
    <numFmt numFmtId="168" formatCode="# ##0"/>
  </numFmts>
  <fonts count="11">
    <font>
      <name val="Calibri"/>
      <family val="2"/>
      <color theme="1"/>
      <sz val="11"/>
      <scheme val="minor"/>
    </font>
    <font>
      <b val="1"/>
      <color rgb="00FFFFFF"/>
      <sz val="16"/>
    </font>
    <font>
      <sz val="11"/>
    </font>
    <font>
      <b val="1"/>
      <color rgb="001F5C4A"/>
      <sz val="12"/>
    </font>
    <font>
      <b val="1"/>
      <color rgb="001F5C4A"/>
      <sz val="16"/>
    </font>
    <font>
      <b val="1"/>
      <color rgb="00FFFFFF"/>
    </font>
    <font>
      <b val="1"/>
    </font>
    <font>
      <i val="1"/>
      <color rgb="00555555"/>
    </font>
    <font>
      <b val="1"/>
      <color rgb="001F5C4A"/>
      <sz val="13"/>
    </font>
    <font>
      <color rgb="00999999"/>
    </font>
    <font>
      <b val="1"/>
      <color rgb="001F5C4A"/>
      <sz val="15"/>
    </font>
  </fonts>
  <fills count="4">
    <fill>
      <patternFill/>
    </fill>
    <fill>
      <patternFill patternType="gray125"/>
    </fill>
    <fill>
      <patternFill patternType="solid">
        <fgColor rgb="001F5C4A"/>
      </patternFill>
    </fill>
    <fill>
      <patternFill patternType="solid">
        <fgColor rgb="00FFE699"/>
      </patternFill>
    </fill>
  </fills>
  <borders count="2">
    <border>
      <left/>
      <right/>
      <top/>
      <bottom/>
      <diagonal/>
    </border>
    <border>
      <left style="thin">
        <color rgb="00C9D6D0"/>
      </left>
      <right style="thin">
        <color rgb="00C9D6D0"/>
      </right>
      <top style="thin">
        <color rgb="00C9D6D0"/>
      </top>
      <bottom style="thin">
        <color rgb="00C9D6D0"/>
      </bottom>
    </border>
  </borders>
  <cellStyleXfs count="1">
    <xf numFmtId="0" fontId="0" fillId="0" borderId="0"/>
  </cellStyleXfs>
  <cellXfs count="22">
    <xf numFmtId="0" fontId="0" fillId="0" borderId="0" pivotButton="0" quotePrefix="0" xfId="0"/>
    <xf numFmtId="0" fontId="1" fillId="2"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0" applyAlignment="1" pivotButton="0" quotePrefix="0" xfId="0">
      <alignment horizontal="center" vertical="center" wrapText="1"/>
    </xf>
    <xf numFmtId="0" fontId="0" fillId="3" borderId="1" pivotButton="0" quotePrefix="0" xfId="0"/>
    <xf numFmtId="164" fontId="0" fillId="3" borderId="1" pivotButton="0" quotePrefix="0" xfId="0"/>
    <xf numFmtId="165" fontId="0" fillId="0" borderId="1" pivotButton="0" quotePrefix="0" xfId="0"/>
    <xf numFmtId="166" fontId="0" fillId="0" borderId="1" pivotButton="0" quotePrefix="0" xfId="0"/>
    <xf numFmtId="0" fontId="0" fillId="0" borderId="1" pivotButton="0" quotePrefix="0" xfId="0"/>
    <xf numFmtId="0" fontId="6" fillId="0" borderId="0" pivotButton="0" quotePrefix="0" xfId="0"/>
    <xf numFmtId="164" fontId="6" fillId="0" borderId="1" pivotButton="0" quotePrefix="0" xfId="0"/>
    <xf numFmtId="165" fontId="6" fillId="0" borderId="1" pivotButton="0" quotePrefix="0" xfId="0"/>
    <xf numFmtId="166" fontId="6" fillId="0" borderId="1" pivotButton="0" quotePrefix="0" xfId="0"/>
    <xf numFmtId="0" fontId="7" fillId="0" borderId="0" pivotButton="0" quotePrefix="0" xfId="0"/>
    <xf numFmtId="0" fontId="8" fillId="0" borderId="0" pivotButton="0" quotePrefix="0" xfId="0"/>
    <xf numFmtId="167" fontId="0" fillId="3" borderId="1" pivotButton="0" quotePrefix="0" xfId="0"/>
    <xf numFmtId="168" fontId="0" fillId="3" borderId="1" pivotButton="0" quotePrefix="0" xfId="0"/>
    <xf numFmtId="0" fontId="9" fillId="0" borderId="0" pivotButton="0" quotePrefix="0" xfId="0"/>
    <xf numFmtId="0" fontId="10" fillId="0" borderId="0" pivotButton="0" quotePrefix="0" xfId="0"/>
    <xf numFmtId="0" fontId="0" fillId="0" borderId="0" applyAlignment="1" pivotButton="0" quotePrefix="0" xfId="0">
      <alignment vertical="top" wrapText="1"/>
    </xf>
  </cellXfs>
  <cellStyles count="1">
    <cellStyle name="Normal" xfId="0" builtinId="0" hidden="0"/>
  </cellStyles>
  <dxfs count="2">
    <dxf>
      <fill>
        <patternFill patternType="solid">
          <fgColor rgb="00F8CBAD"/>
        </patternFill>
      </fill>
    </dxf>
    <dxf>
      <fill>
        <patternFill patternType="solid">
          <fgColor rgb="00FFE69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B16"/>
  <sheetViews>
    <sheetView showGridLines="0" workbookViewId="0">
      <selection activeCell="A1" sqref="A1"/>
    </sheetView>
  </sheetViews>
  <sheetFormatPr baseColWidth="8" defaultRowHeight="15"/>
  <cols>
    <col width="3" customWidth="1" min="1" max="1"/>
    <col width="100" customWidth="1" min="2" max="2"/>
  </cols>
  <sheetData>
    <row r="2" ht="30" customHeight="1">
      <c r="B2" s="1" t="inlineStr">
        <is>
          <t>Hyttesameie – gratis kostnadsdeler fra Arkfabrikken</t>
        </is>
      </c>
    </row>
    <row r="3" ht="30" customHeight="1">
      <c r="B3" s="2" t="inlineStr">
        <is>
          <t>For dere som eier en hytte sammen: skriv inn eierne og eierandelene, før hvem som har betalt hva, og se hvem som skal betale hvem.</t>
        </is>
      </c>
    </row>
    <row r="4">
      <c r="B4" s="2" t="inlineStr"/>
    </row>
    <row r="5">
      <c r="B5" s="3" t="inlineStr">
        <is>
          <t>Slik bruker du det</t>
        </is>
      </c>
    </row>
    <row r="6" ht="30" customHeight="1">
      <c r="B6" s="2" t="inlineStr">
        <is>
          <t>1. Gå til arket «Kostnadsdeler». Skriv inn opptil 6 eiere og eierandelen til hver i prosent i de gule cellene øverst. Summen må bli 100 %.</t>
        </is>
      </c>
    </row>
    <row r="7" ht="30" customHeight="1">
      <c r="B7" s="2" t="inlineStr">
        <is>
          <t>2. Før hver regning nedenfor: dato, hva det gjelder, beløp og hvem som betalte. Velg «Eierbrøk» (standard) eller «Likt» under «Fordeling».</t>
        </is>
      </c>
    </row>
    <row r="8" ht="45" customHeight="1">
      <c r="B8" s="2" t="inlineStr">
        <is>
          <t>3. Tabellen øverst viser hva hver eier har betalt, hva hver skal bære, og nettoen: pluss betyr at eieren skal få penger, minus at eieren skal betale. Summen av nettoene er 0 når alt er riktig fylt ut.</t>
        </is>
      </c>
    </row>
    <row r="9">
      <c r="B9" s="2" t="inlineStr"/>
    </row>
    <row r="10">
      <c r="B10" s="3" t="inlineStr">
        <is>
          <t>Om reglene</t>
        </is>
      </c>
    </row>
    <row r="11" ht="45" customHeight="1">
      <c r="B11" s="2" t="inlineStr">
        <is>
          <t>Etter sameigelova § 9 bæres faste og nødvendige utgifter etter eierandel, mens andre kostnader kan fordeles etter nytte. Det dere har avtalt, går foran loven (§ 1). Valget «Likt» er et verktøy for det dere selv har avtalt (EGEN ANTAKELSE) – ikke en anbefaling. Se arket «Kilder».</t>
        </is>
      </c>
    </row>
    <row r="12" ht="30" customHeight="1">
      <c r="B12" s="2" t="inlineStr">
        <is>
          <t>Regnearket gir ikke juridiske råd eller skatteråd, og erstatter ikke en sameieavtale. Regnearket sender ingenting noe sted – alt ligger i filen.</t>
        </is>
      </c>
    </row>
    <row r="13">
      <c r="B13" s="2" t="inlineStr"/>
    </row>
    <row r="14">
      <c r="B14" s="3" t="inlineStr">
        <is>
          <t>Vil du ha mer?</t>
        </is>
      </c>
    </row>
    <row r="15" ht="60" customHeight="1">
      <c r="B15" s="2" t="inlineStr">
        <is>
          <t>Hyttesameiet (kr 199) har eierbrøk som brøk eller prosent for opptil 8 eiere, årsbudsjett, fordeling etter eierbrøk, likt eller bruk, felleskasse, logg over opphold, bruksutjevning, oppgjør med «hvem betaler hvem», vedlikeholdsliste og en sjekkliste for sameieavtalen: https://arkfabrikken.no/produkter/hyttesameiet/</t>
        </is>
      </c>
    </row>
    <row r="16">
      <c r="B16" s="2" t="inlineStr">
        <is>
          <t>Spørsmål: post@arkfabrikken.no · © Arkfabrikken · Gratis til privat bruk. Ikke for videresalg.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15"/>
  <sheetViews>
    <sheetView showGridLines="0" workbookViewId="0">
      <pane ySplit="15" topLeftCell="A16" activePane="bottomLeft" state="frozen"/>
      <selection pane="bottomLef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30" customWidth="1" min="6" max="6"/>
    <col width="20" customWidth="1" min="7" max="7"/>
    <col hidden="1" width="6" customWidth="1" min="8" max="8"/>
  </cols>
  <sheetData>
    <row r="1">
      <c r="A1" s="4" t="inlineStr">
        <is>
          <t>Kostnadsdeler for hyttesameie</t>
        </is>
      </c>
    </row>
    <row r="3" ht="32" customHeight="1">
      <c r="A3" s="5" t="inlineStr">
        <is>
          <t>Eier</t>
        </is>
      </c>
      <c r="B3" s="5" t="inlineStr">
        <is>
          <t>Eierandel (%)</t>
        </is>
      </c>
      <c r="C3" s="5" t="inlineStr">
        <is>
          <t>Betalt</t>
        </is>
      </c>
      <c r="D3" s="5" t="inlineStr">
        <is>
          <t>Skal bære</t>
        </is>
      </c>
      <c r="E3" s="5" t="inlineStr">
        <is>
          <t>Netto</t>
        </is>
      </c>
      <c r="F3" s="5" t="inlineStr">
        <is>
          <t>Status</t>
        </is>
      </c>
    </row>
    <row r="4">
      <c r="A4" s="6" t="n"/>
      <c r="B4" s="7" t="n"/>
      <c r="C4" s="8">
        <f>IF(A4="",0,SUMIFS($C$16:$C$115,$D$16:$D$115,A4,$H$16:$H$115,1))</f>
        <v/>
      </c>
      <c r="D4" s="8">
        <f>IF(A4="",0,N(B4)*SUMIFS($C$16:$C$115,$E$16:$E$115,"&lt;&gt;Likt",$H$16:$H$115,1)+SUMIFS($C$16:$C$115,$E$16:$E$115,"Likt",$H$16:$H$115,1)/MAX(1,COUNTIF($A$4:$A$9,"?*")))</f>
        <v/>
      </c>
      <c r="E4" s="9">
        <f>ROUND(C4-D4,0)</f>
        <v/>
      </c>
      <c r="F4" s="10">
        <f>IF(A4="","",IF(E4&gt;=1,"Skal få "&amp;E4&amp;" kr",IF(E4&lt;=-1,"Skal betale "&amp;-E4&amp;" kr","Går opp i opp")))</f>
        <v/>
      </c>
    </row>
    <row r="5">
      <c r="A5" s="6" t="n"/>
      <c r="B5" s="7" t="n"/>
      <c r="C5" s="8">
        <f>IF(A5="",0,SUMIFS($C$16:$C$115,$D$16:$D$115,A5,$H$16:$H$115,1))</f>
        <v/>
      </c>
      <c r="D5" s="8">
        <f>IF(A5="",0,N(B5)*SUMIFS($C$16:$C$115,$E$16:$E$115,"&lt;&gt;Likt",$H$16:$H$115,1)+SUMIFS($C$16:$C$115,$E$16:$E$115,"Likt",$H$16:$H$115,1)/MAX(1,COUNTIF($A$4:$A$9,"?*")))</f>
        <v/>
      </c>
      <c r="E5" s="9">
        <f>ROUND(C5-D5,0)</f>
        <v/>
      </c>
      <c r="F5" s="10">
        <f>IF(A5="","",IF(E5&gt;=1,"Skal få "&amp;E5&amp;" kr",IF(E5&lt;=-1,"Skal betale "&amp;-E5&amp;" kr","Går opp i opp")))</f>
        <v/>
      </c>
    </row>
    <row r="6">
      <c r="A6" s="6" t="n"/>
      <c r="B6" s="7" t="n"/>
      <c r="C6" s="8">
        <f>IF(A6="",0,SUMIFS($C$16:$C$115,$D$16:$D$115,A6,$H$16:$H$115,1))</f>
        <v/>
      </c>
      <c r="D6" s="8">
        <f>IF(A6="",0,N(B6)*SUMIFS($C$16:$C$115,$E$16:$E$115,"&lt;&gt;Likt",$H$16:$H$115,1)+SUMIFS($C$16:$C$115,$E$16:$E$115,"Likt",$H$16:$H$115,1)/MAX(1,COUNTIF($A$4:$A$9,"?*")))</f>
        <v/>
      </c>
      <c r="E6" s="9">
        <f>ROUND(C6-D6,0)</f>
        <v/>
      </c>
      <c r="F6" s="10">
        <f>IF(A6="","",IF(E6&gt;=1,"Skal få "&amp;E6&amp;" kr",IF(E6&lt;=-1,"Skal betale "&amp;-E6&amp;" kr","Går opp i opp")))</f>
        <v/>
      </c>
    </row>
    <row r="7">
      <c r="A7" s="6" t="n"/>
      <c r="B7" s="7" t="n"/>
      <c r="C7" s="8">
        <f>IF(A7="",0,SUMIFS($C$16:$C$115,$D$16:$D$115,A7,$H$16:$H$115,1))</f>
        <v/>
      </c>
      <c r="D7" s="8">
        <f>IF(A7="",0,N(B7)*SUMIFS($C$16:$C$115,$E$16:$E$115,"&lt;&gt;Likt",$H$16:$H$115,1)+SUMIFS($C$16:$C$115,$E$16:$E$115,"Likt",$H$16:$H$115,1)/MAX(1,COUNTIF($A$4:$A$9,"?*")))</f>
        <v/>
      </c>
      <c r="E7" s="9">
        <f>ROUND(C7-D7,0)</f>
        <v/>
      </c>
      <c r="F7" s="10">
        <f>IF(A7="","",IF(E7&gt;=1,"Skal få "&amp;E7&amp;" kr",IF(E7&lt;=-1,"Skal betale "&amp;-E7&amp;" kr","Går opp i opp")))</f>
        <v/>
      </c>
    </row>
    <row r="8">
      <c r="A8" s="6" t="n"/>
      <c r="B8" s="7" t="n"/>
      <c r="C8" s="8">
        <f>IF(A8="",0,SUMIFS($C$16:$C$115,$D$16:$D$115,A8,$H$16:$H$115,1))</f>
        <v/>
      </c>
      <c r="D8" s="8">
        <f>IF(A8="",0,N(B8)*SUMIFS($C$16:$C$115,$E$16:$E$115,"&lt;&gt;Likt",$H$16:$H$115,1)+SUMIFS($C$16:$C$115,$E$16:$E$115,"Likt",$H$16:$H$115,1)/MAX(1,COUNTIF($A$4:$A$9,"?*")))</f>
        <v/>
      </c>
      <c r="E8" s="9">
        <f>ROUND(C8-D8,0)</f>
        <v/>
      </c>
      <c r="F8" s="10">
        <f>IF(A8="","",IF(E8&gt;=1,"Skal få "&amp;E8&amp;" kr",IF(E8&lt;=-1,"Skal betale "&amp;-E8&amp;" kr","Går opp i opp")))</f>
        <v/>
      </c>
    </row>
    <row r="9">
      <c r="A9" s="6" t="n"/>
      <c r="B9" s="7" t="n"/>
      <c r="C9" s="8">
        <f>IF(A9="",0,SUMIFS($C$16:$C$115,$D$16:$D$115,A9,$H$16:$H$115,1))</f>
        <v/>
      </c>
      <c r="D9" s="8">
        <f>IF(A9="",0,N(B9)*SUMIFS($C$16:$C$115,$E$16:$E$115,"&lt;&gt;Likt",$H$16:$H$115,1)+SUMIFS($C$16:$C$115,$E$16:$E$115,"Likt",$H$16:$H$115,1)/MAX(1,COUNTIF($A$4:$A$9,"?*")))</f>
        <v/>
      </c>
      <c r="E9" s="9">
        <f>ROUND(C9-D9,0)</f>
        <v/>
      </c>
      <c r="F9" s="10">
        <f>IF(A9="","",IF(E9&gt;=1,"Skal få "&amp;E9&amp;" kr",IF(E9&lt;=-1,"Skal betale "&amp;-E9&amp;" kr","Går opp i opp")))</f>
        <v/>
      </c>
    </row>
    <row r="10">
      <c r="A10" s="11" t="inlineStr">
        <is>
          <t>Sum</t>
        </is>
      </c>
      <c r="B10" s="12">
        <f>SUM(B4:B9)</f>
        <v/>
      </c>
      <c r="C10" s="13">
        <f>SUM(C4:C9)</f>
        <v/>
      </c>
      <c r="D10" s="13">
        <f>SUM(D4:D9)</f>
        <v/>
      </c>
      <c r="E10" s="14">
        <f>SUM(E4:E9)</f>
        <v/>
      </c>
      <c r="F10" s="11">
        <f>IF(COUNTIF($A$4:$A$9,"?*")=0,"Skriv inn eierne øverst.",IF(ABS(B10-1)&gt;=0.0005,"OBS: eierandelene er "&amp;ROUND(B10*100,1)&amp;" % – skal være 100 %.",IF(COUNTIF(G16:G115,"?*")-COUNTIF(G16:G115,"OK")&gt;0,"OBS: "&amp;(COUNTIF(G16:G115,"?*")-COUNTIF(G16:G115,"OK"))&amp;" regning(er) må rettes.","Kontroll OK – summen er 0 (± avrunding)")))</f>
        <v/>
      </c>
    </row>
    <row r="11">
      <c r="A11" s="15" t="inlineStr">
        <is>
          <t>Netto + = skal få penger, − = skal betale. Den som skal betale, betaler den som skal få – til alle er i null.</t>
        </is>
      </c>
    </row>
    <row r="13">
      <c r="A13" s="16" t="inlineStr">
        <is>
          <t>Regninger og utlegg</t>
        </is>
      </c>
    </row>
    <row r="15" ht="32" customHeight="1">
      <c r="A15" s="5" t="inlineStr">
        <is>
          <t>Dato</t>
        </is>
      </c>
      <c r="B15" s="5" t="inlineStr">
        <is>
          <t>Hva</t>
        </is>
      </c>
      <c r="C15" s="5" t="inlineStr">
        <is>
          <t>Beløp (kr)</t>
        </is>
      </c>
      <c r="D15" s="5" t="inlineStr">
        <is>
          <t>Betalt av</t>
        </is>
      </c>
      <c r="E15" s="5" t="inlineStr">
        <is>
          <t>Fordeling</t>
        </is>
      </c>
      <c r="F15" s="5" t="inlineStr">
        <is>
          <t>Merknad</t>
        </is>
      </c>
      <c r="G15" s="5" t="inlineStr">
        <is>
          <t>Kontroll (auto)</t>
        </is>
      </c>
      <c r="H15" s="5" t="inlineStr">
        <is>
          <t>Med</t>
        </is>
      </c>
    </row>
    <row r="16">
      <c r="A16" s="17" t="n"/>
      <c r="B16" s="6" t="n"/>
      <c r="C16" s="18" t="n"/>
      <c r="D16" s="6" t="n"/>
      <c r="E16" s="6" t="n"/>
      <c r="F16" s="6" t="n"/>
      <c r="G16" s="10">
        <f>IF(AND(B16="",C16="",D16=""),"",IF(NOT(ISNUMBER(C16)),"Mangler beløp",IF(D16="","Velg hvem som betalte",IF(COUNTIF($A$4:$A$9,D16)=0,"Ukjent eier – velg på nytt","OK"))))</f>
        <v/>
      </c>
      <c r="H16" s="19">
        <f>IF(G16="OK",1,0)</f>
        <v/>
      </c>
    </row>
    <row r="17">
      <c r="A17" s="17" t="n"/>
      <c r="B17" s="6" t="n"/>
      <c r="C17" s="18" t="n"/>
      <c r="D17" s="6" t="n"/>
      <c r="E17" s="6" t="n"/>
      <c r="F17" s="6" t="n"/>
      <c r="G17" s="10">
        <f>IF(AND(B17="",C17="",D17=""),"",IF(NOT(ISNUMBER(C17)),"Mangler beløp",IF(D17="","Velg hvem som betalte",IF(COUNTIF($A$4:$A$9,D17)=0,"Ukjent eier – velg på nytt","OK"))))</f>
        <v/>
      </c>
      <c r="H17" s="19">
        <f>IF(G17="OK",1,0)</f>
        <v/>
      </c>
    </row>
    <row r="18">
      <c r="A18" s="17" t="n"/>
      <c r="B18" s="6" t="n"/>
      <c r="C18" s="18" t="n"/>
      <c r="D18" s="6" t="n"/>
      <c r="E18" s="6" t="n"/>
      <c r="F18" s="6" t="n"/>
      <c r="G18" s="10">
        <f>IF(AND(B18="",C18="",D18=""),"",IF(NOT(ISNUMBER(C18)),"Mangler beløp",IF(D18="","Velg hvem som betalte",IF(COUNTIF($A$4:$A$9,D18)=0,"Ukjent eier – velg på nytt","OK"))))</f>
        <v/>
      </c>
      <c r="H18" s="19">
        <f>IF(G18="OK",1,0)</f>
        <v/>
      </c>
    </row>
    <row r="19">
      <c r="A19" s="17" t="n"/>
      <c r="B19" s="6" t="n"/>
      <c r="C19" s="18" t="n"/>
      <c r="D19" s="6" t="n"/>
      <c r="E19" s="6" t="n"/>
      <c r="F19" s="6" t="n"/>
      <c r="G19" s="10">
        <f>IF(AND(B19="",C19="",D19=""),"",IF(NOT(ISNUMBER(C19)),"Mangler beløp",IF(D19="","Velg hvem som betalte",IF(COUNTIF($A$4:$A$9,D19)=0,"Ukjent eier – velg på nytt","OK"))))</f>
        <v/>
      </c>
      <c r="H19" s="19">
        <f>IF(G19="OK",1,0)</f>
        <v/>
      </c>
    </row>
    <row r="20">
      <c r="A20" s="17" t="n"/>
      <c r="B20" s="6" t="n"/>
      <c r="C20" s="18" t="n"/>
      <c r="D20" s="6" t="n"/>
      <c r="E20" s="6" t="n"/>
      <c r="F20" s="6" t="n"/>
      <c r="G20" s="10">
        <f>IF(AND(B20="",C20="",D20=""),"",IF(NOT(ISNUMBER(C20)),"Mangler beløp",IF(D20="","Velg hvem som betalte",IF(COUNTIF($A$4:$A$9,D20)=0,"Ukjent eier – velg på nytt","OK"))))</f>
        <v/>
      </c>
      <c r="H20" s="19">
        <f>IF(G20="OK",1,0)</f>
        <v/>
      </c>
    </row>
    <row r="21">
      <c r="A21" s="17" t="n"/>
      <c r="B21" s="6" t="n"/>
      <c r="C21" s="18" t="n"/>
      <c r="D21" s="6" t="n"/>
      <c r="E21" s="6" t="n"/>
      <c r="F21" s="6" t="n"/>
      <c r="G21" s="10">
        <f>IF(AND(B21="",C21="",D21=""),"",IF(NOT(ISNUMBER(C21)),"Mangler beløp",IF(D21="","Velg hvem som betalte",IF(COUNTIF($A$4:$A$9,D21)=0,"Ukjent eier – velg på nytt","OK"))))</f>
        <v/>
      </c>
      <c r="H21" s="19">
        <f>IF(G21="OK",1,0)</f>
        <v/>
      </c>
    </row>
    <row r="22">
      <c r="A22" s="17" t="n"/>
      <c r="B22" s="6" t="n"/>
      <c r="C22" s="18" t="n"/>
      <c r="D22" s="6" t="n"/>
      <c r="E22" s="6" t="n"/>
      <c r="F22" s="6" t="n"/>
      <c r="G22" s="10">
        <f>IF(AND(B22="",C22="",D22=""),"",IF(NOT(ISNUMBER(C22)),"Mangler beløp",IF(D22="","Velg hvem som betalte",IF(COUNTIF($A$4:$A$9,D22)=0,"Ukjent eier – velg på nytt","OK"))))</f>
        <v/>
      </c>
      <c r="H22" s="19">
        <f>IF(G22="OK",1,0)</f>
        <v/>
      </c>
    </row>
    <row r="23">
      <c r="A23" s="17" t="n"/>
      <c r="B23" s="6" t="n"/>
      <c r="C23" s="18" t="n"/>
      <c r="D23" s="6" t="n"/>
      <c r="E23" s="6" t="n"/>
      <c r="F23" s="6" t="n"/>
      <c r="G23" s="10">
        <f>IF(AND(B23="",C23="",D23=""),"",IF(NOT(ISNUMBER(C23)),"Mangler beløp",IF(D23="","Velg hvem som betalte",IF(COUNTIF($A$4:$A$9,D23)=0,"Ukjent eier – velg på nytt","OK"))))</f>
        <v/>
      </c>
      <c r="H23" s="19">
        <f>IF(G23="OK",1,0)</f>
        <v/>
      </c>
    </row>
    <row r="24">
      <c r="A24" s="17" t="n"/>
      <c r="B24" s="6" t="n"/>
      <c r="C24" s="18" t="n"/>
      <c r="D24" s="6" t="n"/>
      <c r="E24" s="6" t="n"/>
      <c r="F24" s="6" t="n"/>
      <c r="G24" s="10">
        <f>IF(AND(B24="",C24="",D24=""),"",IF(NOT(ISNUMBER(C24)),"Mangler beløp",IF(D24="","Velg hvem som betalte",IF(COUNTIF($A$4:$A$9,D24)=0,"Ukjent eier – velg på nytt","OK"))))</f>
        <v/>
      </c>
      <c r="H24" s="19">
        <f>IF(G24="OK",1,0)</f>
        <v/>
      </c>
    </row>
    <row r="25">
      <c r="A25" s="17" t="n"/>
      <c r="B25" s="6" t="n"/>
      <c r="C25" s="18" t="n"/>
      <c r="D25" s="6" t="n"/>
      <c r="E25" s="6" t="n"/>
      <c r="F25" s="6" t="n"/>
      <c r="G25" s="10">
        <f>IF(AND(B25="",C25="",D25=""),"",IF(NOT(ISNUMBER(C25)),"Mangler beløp",IF(D25="","Velg hvem som betalte",IF(COUNTIF($A$4:$A$9,D25)=0,"Ukjent eier – velg på nytt","OK"))))</f>
        <v/>
      </c>
      <c r="H25" s="19">
        <f>IF(G25="OK",1,0)</f>
        <v/>
      </c>
    </row>
    <row r="26">
      <c r="A26" s="17" t="n"/>
      <c r="B26" s="6" t="n"/>
      <c r="C26" s="18" t="n"/>
      <c r="D26" s="6" t="n"/>
      <c r="E26" s="6" t="n"/>
      <c r="F26" s="6" t="n"/>
      <c r="G26" s="10">
        <f>IF(AND(B26="",C26="",D26=""),"",IF(NOT(ISNUMBER(C26)),"Mangler beløp",IF(D26="","Velg hvem som betalte",IF(COUNTIF($A$4:$A$9,D26)=0,"Ukjent eier – velg på nytt","OK"))))</f>
        <v/>
      </c>
      <c r="H26" s="19">
        <f>IF(G26="OK",1,0)</f>
        <v/>
      </c>
    </row>
    <row r="27">
      <c r="A27" s="17" t="n"/>
      <c r="B27" s="6" t="n"/>
      <c r="C27" s="18" t="n"/>
      <c r="D27" s="6" t="n"/>
      <c r="E27" s="6" t="n"/>
      <c r="F27" s="6" t="n"/>
      <c r="G27" s="10">
        <f>IF(AND(B27="",C27="",D27=""),"",IF(NOT(ISNUMBER(C27)),"Mangler beløp",IF(D27="","Velg hvem som betalte",IF(COUNTIF($A$4:$A$9,D27)=0,"Ukjent eier – velg på nytt","OK"))))</f>
        <v/>
      </c>
      <c r="H27" s="19">
        <f>IF(G27="OK",1,0)</f>
        <v/>
      </c>
    </row>
    <row r="28">
      <c r="A28" s="17" t="n"/>
      <c r="B28" s="6" t="n"/>
      <c r="C28" s="18" t="n"/>
      <c r="D28" s="6" t="n"/>
      <c r="E28" s="6" t="n"/>
      <c r="F28" s="6" t="n"/>
      <c r="G28" s="10">
        <f>IF(AND(B28="",C28="",D28=""),"",IF(NOT(ISNUMBER(C28)),"Mangler beløp",IF(D28="","Velg hvem som betalte",IF(COUNTIF($A$4:$A$9,D28)=0,"Ukjent eier – velg på nytt","OK"))))</f>
        <v/>
      </c>
      <c r="H28" s="19">
        <f>IF(G28="OK",1,0)</f>
        <v/>
      </c>
    </row>
    <row r="29">
      <c r="A29" s="17" t="n"/>
      <c r="B29" s="6" t="n"/>
      <c r="C29" s="18" t="n"/>
      <c r="D29" s="6" t="n"/>
      <c r="E29" s="6" t="n"/>
      <c r="F29" s="6" t="n"/>
      <c r="G29" s="10">
        <f>IF(AND(B29="",C29="",D29=""),"",IF(NOT(ISNUMBER(C29)),"Mangler beløp",IF(D29="","Velg hvem som betalte",IF(COUNTIF($A$4:$A$9,D29)=0,"Ukjent eier – velg på nytt","OK"))))</f>
        <v/>
      </c>
      <c r="H29" s="19">
        <f>IF(G29="OK",1,0)</f>
        <v/>
      </c>
    </row>
    <row r="30">
      <c r="A30" s="17" t="n"/>
      <c r="B30" s="6" t="n"/>
      <c r="C30" s="18" t="n"/>
      <c r="D30" s="6" t="n"/>
      <c r="E30" s="6" t="n"/>
      <c r="F30" s="6" t="n"/>
      <c r="G30" s="10">
        <f>IF(AND(B30="",C30="",D30=""),"",IF(NOT(ISNUMBER(C30)),"Mangler beløp",IF(D30="","Velg hvem som betalte",IF(COUNTIF($A$4:$A$9,D30)=0,"Ukjent eier – velg på nytt","OK"))))</f>
        <v/>
      </c>
      <c r="H30" s="19">
        <f>IF(G30="OK",1,0)</f>
        <v/>
      </c>
    </row>
    <row r="31">
      <c r="A31" s="17" t="n"/>
      <c r="B31" s="6" t="n"/>
      <c r="C31" s="18" t="n"/>
      <c r="D31" s="6" t="n"/>
      <c r="E31" s="6" t="n"/>
      <c r="F31" s="6" t="n"/>
      <c r="G31" s="10">
        <f>IF(AND(B31="",C31="",D31=""),"",IF(NOT(ISNUMBER(C31)),"Mangler beløp",IF(D31="","Velg hvem som betalte",IF(COUNTIF($A$4:$A$9,D31)=0,"Ukjent eier – velg på nytt","OK"))))</f>
        <v/>
      </c>
      <c r="H31" s="19">
        <f>IF(G31="OK",1,0)</f>
        <v/>
      </c>
    </row>
    <row r="32">
      <c r="A32" s="17" t="n"/>
      <c r="B32" s="6" t="n"/>
      <c r="C32" s="18" t="n"/>
      <c r="D32" s="6" t="n"/>
      <c r="E32" s="6" t="n"/>
      <c r="F32" s="6" t="n"/>
      <c r="G32" s="10">
        <f>IF(AND(B32="",C32="",D32=""),"",IF(NOT(ISNUMBER(C32)),"Mangler beløp",IF(D32="","Velg hvem som betalte",IF(COUNTIF($A$4:$A$9,D32)=0,"Ukjent eier – velg på nytt","OK"))))</f>
        <v/>
      </c>
      <c r="H32" s="19">
        <f>IF(G32="OK",1,0)</f>
        <v/>
      </c>
    </row>
    <row r="33">
      <c r="A33" s="17" t="n"/>
      <c r="B33" s="6" t="n"/>
      <c r="C33" s="18" t="n"/>
      <c r="D33" s="6" t="n"/>
      <c r="E33" s="6" t="n"/>
      <c r="F33" s="6" t="n"/>
      <c r="G33" s="10">
        <f>IF(AND(B33="",C33="",D33=""),"",IF(NOT(ISNUMBER(C33)),"Mangler beløp",IF(D33="","Velg hvem som betalte",IF(COUNTIF($A$4:$A$9,D33)=0,"Ukjent eier – velg på nytt","OK"))))</f>
        <v/>
      </c>
      <c r="H33" s="19">
        <f>IF(G33="OK",1,0)</f>
        <v/>
      </c>
    </row>
    <row r="34">
      <c r="A34" s="17" t="n"/>
      <c r="B34" s="6" t="n"/>
      <c r="C34" s="18" t="n"/>
      <c r="D34" s="6" t="n"/>
      <c r="E34" s="6" t="n"/>
      <c r="F34" s="6" t="n"/>
      <c r="G34" s="10">
        <f>IF(AND(B34="",C34="",D34=""),"",IF(NOT(ISNUMBER(C34)),"Mangler beløp",IF(D34="","Velg hvem som betalte",IF(COUNTIF($A$4:$A$9,D34)=0,"Ukjent eier – velg på nytt","OK"))))</f>
        <v/>
      </c>
      <c r="H34" s="19">
        <f>IF(G34="OK",1,0)</f>
        <v/>
      </c>
    </row>
    <row r="35">
      <c r="A35" s="17" t="n"/>
      <c r="B35" s="6" t="n"/>
      <c r="C35" s="18" t="n"/>
      <c r="D35" s="6" t="n"/>
      <c r="E35" s="6" t="n"/>
      <c r="F35" s="6" t="n"/>
      <c r="G35" s="10">
        <f>IF(AND(B35="",C35="",D35=""),"",IF(NOT(ISNUMBER(C35)),"Mangler beløp",IF(D35="","Velg hvem som betalte",IF(COUNTIF($A$4:$A$9,D35)=0,"Ukjent eier – velg på nytt","OK"))))</f>
        <v/>
      </c>
      <c r="H35" s="19">
        <f>IF(G35="OK",1,0)</f>
        <v/>
      </c>
    </row>
    <row r="36">
      <c r="A36" s="17" t="n"/>
      <c r="B36" s="6" t="n"/>
      <c r="C36" s="18" t="n"/>
      <c r="D36" s="6" t="n"/>
      <c r="E36" s="6" t="n"/>
      <c r="F36" s="6" t="n"/>
      <c r="G36" s="10">
        <f>IF(AND(B36="",C36="",D36=""),"",IF(NOT(ISNUMBER(C36)),"Mangler beløp",IF(D36="","Velg hvem som betalte",IF(COUNTIF($A$4:$A$9,D36)=0,"Ukjent eier – velg på nytt","OK"))))</f>
        <v/>
      </c>
      <c r="H36" s="19">
        <f>IF(G36="OK",1,0)</f>
        <v/>
      </c>
    </row>
    <row r="37">
      <c r="A37" s="17" t="n"/>
      <c r="B37" s="6" t="n"/>
      <c r="C37" s="18" t="n"/>
      <c r="D37" s="6" t="n"/>
      <c r="E37" s="6" t="n"/>
      <c r="F37" s="6" t="n"/>
      <c r="G37" s="10">
        <f>IF(AND(B37="",C37="",D37=""),"",IF(NOT(ISNUMBER(C37)),"Mangler beløp",IF(D37="","Velg hvem som betalte",IF(COUNTIF($A$4:$A$9,D37)=0,"Ukjent eier – velg på nytt","OK"))))</f>
        <v/>
      </c>
      <c r="H37" s="19">
        <f>IF(G37="OK",1,0)</f>
        <v/>
      </c>
    </row>
    <row r="38">
      <c r="A38" s="17" t="n"/>
      <c r="B38" s="6" t="n"/>
      <c r="C38" s="18" t="n"/>
      <c r="D38" s="6" t="n"/>
      <c r="E38" s="6" t="n"/>
      <c r="F38" s="6" t="n"/>
      <c r="G38" s="10">
        <f>IF(AND(B38="",C38="",D38=""),"",IF(NOT(ISNUMBER(C38)),"Mangler beløp",IF(D38="","Velg hvem som betalte",IF(COUNTIF($A$4:$A$9,D38)=0,"Ukjent eier – velg på nytt","OK"))))</f>
        <v/>
      </c>
      <c r="H38" s="19">
        <f>IF(G38="OK",1,0)</f>
        <v/>
      </c>
    </row>
    <row r="39">
      <c r="A39" s="17" t="n"/>
      <c r="B39" s="6" t="n"/>
      <c r="C39" s="18" t="n"/>
      <c r="D39" s="6" t="n"/>
      <c r="E39" s="6" t="n"/>
      <c r="F39" s="6" t="n"/>
      <c r="G39" s="10">
        <f>IF(AND(B39="",C39="",D39=""),"",IF(NOT(ISNUMBER(C39)),"Mangler beløp",IF(D39="","Velg hvem som betalte",IF(COUNTIF($A$4:$A$9,D39)=0,"Ukjent eier – velg på nytt","OK"))))</f>
        <v/>
      </c>
      <c r="H39" s="19">
        <f>IF(G39="OK",1,0)</f>
        <v/>
      </c>
    </row>
    <row r="40">
      <c r="A40" s="17" t="n"/>
      <c r="B40" s="6" t="n"/>
      <c r="C40" s="18" t="n"/>
      <c r="D40" s="6" t="n"/>
      <c r="E40" s="6" t="n"/>
      <c r="F40" s="6" t="n"/>
      <c r="G40" s="10">
        <f>IF(AND(B40="",C40="",D40=""),"",IF(NOT(ISNUMBER(C40)),"Mangler beløp",IF(D40="","Velg hvem som betalte",IF(COUNTIF($A$4:$A$9,D40)=0,"Ukjent eier – velg på nytt","OK"))))</f>
        <v/>
      </c>
      <c r="H40" s="19">
        <f>IF(G40="OK",1,0)</f>
        <v/>
      </c>
    </row>
    <row r="41">
      <c r="A41" s="17" t="n"/>
      <c r="B41" s="6" t="n"/>
      <c r="C41" s="18" t="n"/>
      <c r="D41" s="6" t="n"/>
      <c r="E41" s="6" t="n"/>
      <c r="F41" s="6" t="n"/>
      <c r="G41" s="10">
        <f>IF(AND(B41="",C41="",D41=""),"",IF(NOT(ISNUMBER(C41)),"Mangler beløp",IF(D41="","Velg hvem som betalte",IF(COUNTIF($A$4:$A$9,D41)=0,"Ukjent eier – velg på nytt","OK"))))</f>
        <v/>
      </c>
      <c r="H41" s="19">
        <f>IF(G41="OK",1,0)</f>
        <v/>
      </c>
    </row>
    <row r="42">
      <c r="A42" s="17" t="n"/>
      <c r="B42" s="6" t="n"/>
      <c r="C42" s="18" t="n"/>
      <c r="D42" s="6" t="n"/>
      <c r="E42" s="6" t="n"/>
      <c r="F42" s="6" t="n"/>
      <c r="G42" s="10">
        <f>IF(AND(B42="",C42="",D42=""),"",IF(NOT(ISNUMBER(C42)),"Mangler beløp",IF(D42="","Velg hvem som betalte",IF(COUNTIF($A$4:$A$9,D42)=0,"Ukjent eier – velg på nytt","OK"))))</f>
        <v/>
      </c>
      <c r="H42" s="19">
        <f>IF(G42="OK",1,0)</f>
        <v/>
      </c>
    </row>
    <row r="43">
      <c r="A43" s="17" t="n"/>
      <c r="B43" s="6" t="n"/>
      <c r="C43" s="18" t="n"/>
      <c r="D43" s="6" t="n"/>
      <c r="E43" s="6" t="n"/>
      <c r="F43" s="6" t="n"/>
      <c r="G43" s="10">
        <f>IF(AND(B43="",C43="",D43=""),"",IF(NOT(ISNUMBER(C43)),"Mangler beløp",IF(D43="","Velg hvem som betalte",IF(COUNTIF($A$4:$A$9,D43)=0,"Ukjent eier – velg på nytt","OK"))))</f>
        <v/>
      </c>
      <c r="H43" s="19">
        <f>IF(G43="OK",1,0)</f>
        <v/>
      </c>
    </row>
    <row r="44">
      <c r="A44" s="17" t="n"/>
      <c r="B44" s="6" t="n"/>
      <c r="C44" s="18" t="n"/>
      <c r="D44" s="6" t="n"/>
      <c r="E44" s="6" t="n"/>
      <c r="F44" s="6" t="n"/>
      <c r="G44" s="10">
        <f>IF(AND(B44="",C44="",D44=""),"",IF(NOT(ISNUMBER(C44)),"Mangler beløp",IF(D44="","Velg hvem som betalte",IF(COUNTIF($A$4:$A$9,D44)=0,"Ukjent eier – velg på nytt","OK"))))</f>
        <v/>
      </c>
      <c r="H44" s="19">
        <f>IF(G44="OK",1,0)</f>
        <v/>
      </c>
    </row>
    <row r="45">
      <c r="A45" s="17" t="n"/>
      <c r="B45" s="6" t="n"/>
      <c r="C45" s="18" t="n"/>
      <c r="D45" s="6" t="n"/>
      <c r="E45" s="6" t="n"/>
      <c r="F45" s="6" t="n"/>
      <c r="G45" s="10">
        <f>IF(AND(B45="",C45="",D45=""),"",IF(NOT(ISNUMBER(C45)),"Mangler beløp",IF(D45="","Velg hvem som betalte",IF(COUNTIF($A$4:$A$9,D45)=0,"Ukjent eier – velg på nytt","OK"))))</f>
        <v/>
      </c>
      <c r="H45" s="19">
        <f>IF(G45="OK",1,0)</f>
        <v/>
      </c>
    </row>
    <row r="46">
      <c r="A46" s="17" t="n"/>
      <c r="B46" s="6" t="n"/>
      <c r="C46" s="18" t="n"/>
      <c r="D46" s="6" t="n"/>
      <c r="E46" s="6" t="n"/>
      <c r="F46" s="6" t="n"/>
      <c r="G46" s="10">
        <f>IF(AND(B46="",C46="",D46=""),"",IF(NOT(ISNUMBER(C46)),"Mangler beløp",IF(D46="","Velg hvem som betalte",IF(COUNTIF($A$4:$A$9,D46)=0,"Ukjent eier – velg på nytt","OK"))))</f>
        <v/>
      </c>
      <c r="H46" s="19">
        <f>IF(G46="OK",1,0)</f>
        <v/>
      </c>
    </row>
    <row r="47">
      <c r="A47" s="17" t="n"/>
      <c r="B47" s="6" t="n"/>
      <c r="C47" s="18" t="n"/>
      <c r="D47" s="6" t="n"/>
      <c r="E47" s="6" t="n"/>
      <c r="F47" s="6" t="n"/>
      <c r="G47" s="10">
        <f>IF(AND(B47="",C47="",D47=""),"",IF(NOT(ISNUMBER(C47)),"Mangler beløp",IF(D47="","Velg hvem som betalte",IF(COUNTIF($A$4:$A$9,D47)=0,"Ukjent eier – velg på nytt","OK"))))</f>
        <v/>
      </c>
      <c r="H47" s="19">
        <f>IF(G47="OK",1,0)</f>
        <v/>
      </c>
    </row>
    <row r="48">
      <c r="A48" s="17" t="n"/>
      <c r="B48" s="6" t="n"/>
      <c r="C48" s="18" t="n"/>
      <c r="D48" s="6" t="n"/>
      <c r="E48" s="6" t="n"/>
      <c r="F48" s="6" t="n"/>
      <c r="G48" s="10">
        <f>IF(AND(B48="",C48="",D48=""),"",IF(NOT(ISNUMBER(C48)),"Mangler beløp",IF(D48="","Velg hvem som betalte",IF(COUNTIF($A$4:$A$9,D48)=0,"Ukjent eier – velg på nytt","OK"))))</f>
        <v/>
      </c>
      <c r="H48" s="19">
        <f>IF(G48="OK",1,0)</f>
        <v/>
      </c>
    </row>
    <row r="49">
      <c r="A49" s="17" t="n"/>
      <c r="B49" s="6" t="n"/>
      <c r="C49" s="18" t="n"/>
      <c r="D49" s="6" t="n"/>
      <c r="E49" s="6" t="n"/>
      <c r="F49" s="6" t="n"/>
      <c r="G49" s="10">
        <f>IF(AND(B49="",C49="",D49=""),"",IF(NOT(ISNUMBER(C49)),"Mangler beløp",IF(D49="","Velg hvem som betalte",IF(COUNTIF($A$4:$A$9,D49)=0,"Ukjent eier – velg på nytt","OK"))))</f>
        <v/>
      </c>
      <c r="H49" s="19">
        <f>IF(G49="OK",1,0)</f>
        <v/>
      </c>
    </row>
    <row r="50">
      <c r="A50" s="17" t="n"/>
      <c r="B50" s="6" t="n"/>
      <c r="C50" s="18" t="n"/>
      <c r="D50" s="6" t="n"/>
      <c r="E50" s="6" t="n"/>
      <c r="F50" s="6" t="n"/>
      <c r="G50" s="10">
        <f>IF(AND(B50="",C50="",D50=""),"",IF(NOT(ISNUMBER(C50)),"Mangler beløp",IF(D50="","Velg hvem som betalte",IF(COUNTIF($A$4:$A$9,D50)=0,"Ukjent eier – velg på nytt","OK"))))</f>
        <v/>
      </c>
      <c r="H50" s="19">
        <f>IF(G50="OK",1,0)</f>
        <v/>
      </c>
    </row>
    <row r="51">
      <c r="A51" s="17" t="n"/>
      <c r="B51" s="6" t="n"/>
      <c r="C51" s="18" t="n"/>
      <c r="D51" s="6" t="n"/>
      <c r="E51" s="6" t="n"/>
      <c r="F51" s="6" t="n"/>
      <c r="G51" s="10">
        <f>IF(AND(B51="",C51="",D51=""),"",IF(NOT(ISNUMBER(C51)),"Mangler beløp",IF(D51="","Velg hvem som betalte",IF(COUNTIF($A$4:$A$9,D51)=0,"Ukjent eier – velg på nytt","OK"))))</f>
        <v/>
      </c>
      <c r="H51" s="19">
        <f>IF(G51="OK",1,0)</f>
        <v/>
      </c>
    </row>
    <row r="52">
      <c r="A52" s="17" t="n"/>
      <c r="B52" s="6" t="n"/>
      <c r="C52" s="18" t="n"/>
      <c r="D52" s="6" t="n"/>
      <c r="E52" s="6" t="n"/>
      <c r="F52" s="6" t="n"/>
      <c r="G52" s="10">
        <f>IF(AND(B52="",C52="",D52=""),"",IF(NOT(ISNUMBER(C52)),"Mangler beløp",IF(D52="","Velg hvem som betalte",IF(COUNTIF($A$4:$A$9,D52)=0,"Ukjent eier – velg på nytt","OK"))))</f>
        <v/>
      </c>
      <c r="H52" s="19">
        <f>IF(G52="OK",1,0)</f>
        <v/>
      </c>
    </row>
    <row r="53">
      <c r="A53" s="17" t="n"/>
      <c r="B53" s="6" t="n"/>
      <c r="C53" s="18" t="n"/>
      <c r="D53" s="6" t="n"/>
      <c r="E53" s="6" t="n"/>
      <c r="F53" s="6" t="n"/>
      <c r="G53" s="10">
        <f>IF(AND(B53="",C53="",D53=""),"",IF(NOT(ISNUMBER(C53)),"Mangler beløp",IF(D53="","Velg hvem som betalte",IF(COUNTIF($A$4:$A$9,D53)=0,"Ukjent eier – velg på nytt","OK"))))</f>
        <v/>
      </c>
      <c r="H53" s="19">
        <f>IF(G53="OK",1,0)</f>
        <v/>
      </c>
    </row>
    <row r="54">
      <c r="A54" s="17" t="n"/>
      <c r="B54" s="6" t="n"/>
      <c r="C54" s="18" t="n"/>
      <c r="D54" s="6" t="n"/>
      <c r="E54" s="6" t="n"/>
      <c r="F54" s="6" t="n"/>
      <c r="G54" s="10">
        <f>IF(AND(B54="",C54="",D54=""),"",IF(NOT(ISNUMBER(C54)),"Mangler beløp",IF(D54="","Velg hvem som betalte",IF(COUNTIF($A$4:$A$9,D54)=0,"Ukjent eier – velg på nytt","OK"))))</f>
        <v/>
      </c>
      <c r="H54" s="19">
        <f>IF(G54="OK",1,0)</f>
        <v/>
      </c>
    </row>
    <row r="55">
      <c r="A55" s="17" t="n"/>
      <c r="B55" s="6" t="n"/>
      <c r="C55" s="18" t="n"/>
      <c r="D55" s="6" t="n"/>
      <c r="E55" s="6" t="n"/>
      <c r="F55" s="6" t="n"/>
      <c r="G55" s="10">
        <f>IF(AND(B55="",C55="",D55=""),"",IF(NOT(ISNUMBER(C55)),"Mangler beløp",IF(D55="","Velg hvem som betalte",IF(COUNTIF($A$4:$A$9,D55)=0,"Ukjent eier – velg på nytt","OK"))))</f>
        <v/>
      </c>
      <c r="H55" s="19">
        <f>IF(G55="OK",1,0)</f>
        <v/>
      </c>
    </row>
    <row r="56">
      <c r="A56" s="17" t="n"/>
      <c r="B56" s="6" t="n"/>
      <c r="C56" s="18" t="n"/>
      <c r="D56" s="6" t="n"/>
      <c r="E56" s="6" t="n"/>
      <c r="F56" s="6" t="n"/>
      <c r="G56" s="10">
        <f>IF(AND(B56="",C56="",D56=""),"",IF(NOT(ISNUMBER(C56)),"Mangler beløp",IF(D56="","Velg hvem som betalte",IF(COUNTIF($A$4:$A$9,D56)=0,"Ukjent eier – velg på nytt","OK"))))</f>
        <v/>
      </c>
      <c r="H56" s="19">
        <f>IF(G56="OK",1,0)</f>
        <v/>
      </c>
    </row>
    <row r="57">
      <c r="A57" s="17" t="n"/>
      <c r="B57" s="6" t="n"/>
      <c r="C57" s="18" t="n"/>
      <c r="D57" s="6" t="n"/>
      <c r="E57" s="6" t="n"/>
      <c r="F57" s="6" t="n"/>
      <c r="G57" s="10">
        <f>IF(AND(B57="",C57="",D57=""),"",IF(NOT(ISNUMBER(C57)),"Mangler beløp",IF(D57="","Velg hvem som betalte",IF(COUNTIF($A$4:$A$9,D57)=0,"Ukjent eier – velg på nytt","OK"))))</f>
        <v/>
      </c>
      <c r="H57" s="19">
        <f>IF(G57="OK",1,0)</f>
        <v/>
      </c>
    </row>
    <row r="58">
      <c r="A58" s="17" t="n"/>
      <c r="B58" s="6" t="n"/>
      <c r="C58" s="18" t="n"/>
      <c r="D58" s="6" t="n"/>
      <c r="E58" s="6" t="n"/>
      <c r="F58" s="6" t="n"/>
      <c r="G58" s="10">
        <f>IF(AND(B58="",C58="",D58=""),"",IF(NOT(ISNUMBER(C58)),"Mangler beløp",IF(D58="","Velg hvem som betalte",IF(COUNTIF($A$4:$A$9,D58)=0,"Ukjent eier – velg på nytt","OK"))))</f>
        <v/>
      </c>
      <c r="H58" s="19">
        <f>IF(G58="OK",1,0)</f>
        <v/>
      </c>
    </row>
    <row r="59">
      <c r="A59" s="17" t="n"/>
      <c r="B59" s="6" t="n"/>
      <c r="C59" s="18" t="n"/>
      <c r="D59" s="6" t="n"/>
      <c r="E59" s="6" t="n"/>
      <c r="F59" s="6" t="n"/>
      <c r="G59" s="10">
        <f>IF(AND(B59="",C59="",D59=""),"",IF(NOT(ISNUMBER(C59)),"Mangler beløp",IF(D59="","Velg hvem som betalte",IF(COUNTIF($A$4:$A$9,D59)=0,"Ukjent eier – velg på nytt","OK"))))</f>
        <v/>
      </c>
      <c r="H59" s="19">
        <f>IF(G59="OK",1,0)</f>
        <v/>
      </c>
    </row>
    <row r="60">
      <c r="A60" s="17" t="n"/>
      <c r="B60" s="6" t="n"/>
      <c r="C60" s="18" t="n"/>
      <c r="D60" s="6" t="n"/>
      <c r="E60" s="6" t="n"/>
      <c r="F60" s="6" t="n"/>
      <c r="G60" s="10">
        <f>IF(AND(B60="",C60="",D60=""),"",IF(NOT(ISNUMBER(C60)),"Mangler beløp",IF(D60="","Velg hvem som betalte",IF(COUNTIF($A$4:$A$9,D60)=0,"Ukjent eier – velg på nytt","OK"))))</f>
        <v/>
      </c>
      <c r="H60" s="19">
        <f>IF(G60="OK",1,0)</f>
        <v/>
      </c>
    </row>
    <row r="61">
      <c r="A61" s="17" t="n"/>
      <c r="B61" s="6" t="n"/>
      <c r="C61" s="18" t="n"/>
      <c r="D61" s="6" t="n"/>
      <c r="E61" s="6" t="n"/>
      <c r="F61" s="6" t="n"/>
      <c r="G61" s="10">
        <f>IF(AND(B61="",C61="",D61=""),"",IF(NOT(ISNUMBER(C61)),"Mangler beløp",IF(D61="","Velg hvem som betalte",IF(COUNTIF($A$4:$A$9,D61)=0,"Ukjent eier – velg på nytt","OK"))))</f>
        <v/>
      </c>
      <c r="H61" s="19">
        <f>IF(G61="OK",1,0)</f>
        <v/>
      </c>
    </row>
    <row r="62">
      <c r="A62" s="17" t="n"/>
      <c r="B62" s="6" t="n"/>
      <c r="C62" s="18" t="n"/>
      <c r="D62" s="6" t="n"/>
      <c r="E62" s="6" t="n"/>
      <c r="F62" s="6" t="n"/>
      <c r="G62" s="10">
        <f>IF(AND(B62="",C62="",D62=""),"",IF(NOT(ISNUMBER(C62)),"Mangler beløp",IF(D62="","Velg hvem som betalte",IF(COUNTIF($A$4:$A$9,D62)=0,"Ukjent eier – velg på nytt","OK"))))</f>
        <v/>
      </c>
      <c r="H62" s="19">
        <f>IF(G62="OK",1,0)</f>
        <v/>
      </c>
    </row>
    <row r="63">
      <c r="A63" s="17" t="n"/>
      <c r="B63" s="6" t="n"/>
      <c r="C63" s="18" t="n"/>
      <c r="D63" s="6" t="n"/>
      <c r="E63" s="6" t="n"/>
      <c r="F63" s="6" t="n"/>
      <c r="G63" s="10">
        <f>IF(AND(B63="",C63="",D63=""),"",IF(NOT(ISNUMBER(C63)),"Mangler beløp",IF(D63="","Velg hvem som betalte",IF(COUNTIF($A$4:$A$9,D63)=0,"Ukjent eier – velg på nytt","OK"))))</f>
        <v/>
      </c>
      <c r="H63" s="19">
        <f>IF(G63="OK",1,0)</f>
        <v/>
      </c>
    </row>
    <row r="64">
      <c r="A64" s="17" t="n"/>
      <c r="B64" s="6" t="n"/>
      <c r="C64" s="18" t="n"/>
      <c r="D64" s="6" t="n"/>
      <c r="E64" s="6" t="n"/>
      <c r="F64" s="6" t="n"/>
      <c r="G64" s="10">
        <f>IF(AND(B64="",C64="",D64=""),"",IF(NOT(ISNUMBER(C64)),"Mangler beløp",IF(D64="","Velg hvem som betalte",IF(COUNTIF($A$4:$A$9,D64)=0,"Ukjent eier – velg på nytt","OK"))))</f>
        <v/>
      </c>
      <c r="H64" s="19">
        <f>IF(G64="OK",1,0)</f>
        <v/>
      </c>
    </row>
    <row r="65">
      <c r="A65" s="17" t="n"/>
      <c r="B65" s="6" t="n"/>
      <c r="C65" s="18" t="n"/>
      <c r="D65" s="6" t="n"/>
      <c r="E65" s="6" t="n"/>
      <c r="F65" s="6" t="n"/>
      <c r="G65" s="10">
        <f>IF(AND(B65="",C65="",D65=""),"",IF(NOT(ISNUMBER(C65)),"Mangler beløp",IF(D65="","Velg hvem som betalte",IF(COUNTIF($A$4:$A$9,D65)=0,"Ukjent eier – velg på nytt","OK"))))</f>
        <v/>
      </c>
      <c r="H65" s="19">
        <f>IF(G65="OK",1,0)</f>
        <v/>
      </c>
    </row>
    <row r="66">
      <c r="A66" s="17" t="n"/>
      <c r="B66" s="6" t="n"/>
      <c r="C66" s="18" t="n"/>
      <c r="D66" s="6" t="n"/>
      <c r="E66" s="6" t="n"/>
      <c r="F66" s="6" t="n"/>
      <c r="G66" s="10">
        <f>IF(AND(B66="",C66="",D66=""),"",IF(NOT(ISNUMBER(C66)),"Mangler beløp",IF(D66="","Velg hvem som betalte",IF(COUNTIF($A$4:$A$9,D66)=0,"Ukjent eier – velg på nytt","OK"))))</f>
        <v/>
      </c>
      <c r="H66" s="19">
        <f>IF(G66="OK",1,0)</f>
        <v/>
      </c>
    </row>
    <row r="67">
      <c r="A67" s="17" t="n"/>
      <c r="B67" s="6" t="n"/>
      <c r="C67" s="18" t="n"/>
      <c r="D67" s="6" t="n"/>
      <c r="E67" s="6" t="n"/>
      <c r="F67" s="6" t="n"/>
      <c r="G67" s="10">
        <f>IF(AND(B67="",C67="",D67=""),"",IF(NOT(ISNUMBER(C67)),"Mangler beløp",IF(D67="","Velg hvem som betalte",IF(COUNTIF($A$4:$A$9,D67)=0,"Ukjent eier – velg på nytt","OK"))))</f>
        <v/>
      </c>
      <c r="H67" s="19">
        <f>IF(G67="OK",1,0)</f>
        <v/>
      </c>
    </row>
    <row r="68">
      <c r="A68" s="17" t="n"/>
      <c r="B68" s="6" t="n"/>
      <c r="C68" s="18" t="n"/>
      <c r="D68" s="6" t="n"/>
      <c r="E68" s="6" t="n"/>
      <c r="F68" s="6" t="n"/>
      <c r="G68" s="10">
        <f>IF(AND(B68="",C68="",D68=""),"",IF(NOT(ISNUMBER(C68)),"Mangler beløp",IF(D68="","Velg hvem som betalte",IF(COUNTIF($A$4:$A$9,D68)=0,"Ukjent eier – velg på nytt","OK"))))</f>
        <v/>
      </c>
      <c r="H68" s="19">
        <f>IF(G68="OK",1,0)</f>
        <v/>
      </c>
    </row>
    <row r="69">
      <c r="A69" s="17" t="n"/>
      <c r="B69" s="6" t="n"/>
      <c r="C69" s="18" t="n"/>
      <c r="D69" s="6" t="n"/>
      <c r="E69" s="6" t="n"/>
      <c r="F69" s="6" t="n"/>
      <c r="G69" s="10">
        <f>IF(AND(B69="",C69="",D69=""),"",IF(NOT(ISNUMBER(C69)),"Mangler beløp",IF(D69="","Velg hvem som betalte",IF(COUNTIF($A$4:$A$9,D69)=0,"Ukjent eier – velg på nytt","OK"))))</f>
        <v/>
      </c>
      <c r="H69" s="19">
        <f>IF(G69="OK",1,0)</f>
        <v/>
      </c>
    </row>
    <row r="70">
      <c r="A70" s="17" t="n"/>
      <c r="B70" s="6" t="n"/>
      <c r="C70" s="18" t="n"/>
      <c r="D70" s="6" t="n"/>
      <c r="E70" s="6" t="n"/>
      <c r="F70" s="6" t="n"/>
      <c r="G70" s="10">
        <f>IF(AND(B70="",C70="",D70=""),"",IF(NOT(ISNUMBER(C70)),"Mangler beløp",IF(D70="","Velg hvem som betalte",IF(COUNTIF($A$4:$A$9,D70)=0,"Ukjent eier – velg på nytt","OK"))))</f>
        <v/>
      </c>
      <c r="H70" s="19">
        <f>IF(G70="OK",1,0)</f>
        <v/>
      </c>
    </row>
    <row r="71">
      <c r="A71" s="17" t="n"/>
      <c r="B71" s="6" t="n"/>
      <c r="C71" s="18" t="n"/>
      <c r="D71" s="6" t="n"/>
      <c r="E71" s="6" t="n"/>
      <c r="F71" s="6" t="n"/>
      <c r="G71" s="10">
        <f>IF(AND(B71="",C71="",D71=""),"",IF(NOT(ISNUMBER(C71)),"Mangler beløp",IF(D71="","Velg hvem som betalte",IF(COUNTIF($A$4:$A$9,D71)=0,"Ukjent eier – velg på nytt","OK"))))</f>
        <v/>
      </c>
      <c r="H71" s="19">
        <f>IF(G71="OK",1,0)</f>
        <v/>
      </c>
    </row>
    <row r="72">
      <c r="A72" s="17" t="n"/>
      <c r="B72" s="6" t="n"/>
      <c r="C72" s="18" t="n"/>
      <c r="D72" s="6" t="n"/>
      <c r="E72" s="6" t="n"/>
      <c r="F72" s="6" t="n"/>
      <c r="G72" s="10">
        <f>IF(AND(B72="",C72="",D72=""),"",IF(NOT(ISNUMBER(C72)),"Mangler beløp",IF(D72="","Velg hvem som betalte",IF(COUNTIF($A$4:$A$9,D72)=0,"Ukjent eier – velg på nytt","OK"))))</f>
        <v/>
      </c>
      <c r="H72" s="19">
        <f>IF(G72="OK",1,0)</f>
        <v/>
      </c>
    </row>
    <row r="73">
      <c r="A73" s="17" t="n"/>
      <c r="B73" s="6" t="n"/>
      <c r="C73" s="18" t="n"/>
      <c r="D73" s="6" t="n"/>
      <c r="E73" s="6" t="n"/>
      <c r="F73" s="6" t="n"/>
      <c r="G73" s="10">
        <f>IF(AND(B73="",C73="",D73=""),"",IF(NOT(ISNUMBER(C73)),"Mangler beløp",IF(D73="","Velg hvem som betalte",IF(COUNTIF($A$4:$A$9,D73)=0,"Ukjent eier – velg på nytt","OK"))))</f>
        <v/>
      </c>
      <c r="H73" s="19">
        <f>IF(G73="OK",1,0)</f>
        <v/>
      </c>
    </row>
    <row r="74">
      <c r="A74" s="17" t="n"/>
      <c r="B74" s="6" t="n"/>
      <c r="C74" s="18" t="n"/>
      <c r="D74" s="6" t="n"/>
      <c r="E74" s="6" t="n"/>
      <c r="F74" s="6" t="n"/>
      <c r="G74" s="10">
        <f>IF(AND(B74="",C74="",D74=""),"",IF(NOT(ISNUMBER(C74)),"Mangler beløp",IF(D74="","Velg hvem som betalte",IF(COUNTIF($A$4:$A$9,D74)=0,"Ukjent eier – velg på nytt","OK"))))</f>
        <v/>
      </c>
      <c r="H74" s="19">
        <f>IF(G74="OK",1,0)</f>
        <v/>
      </c>
    </row>
    <row r="75">
      <c r="A75" s="17" t="n"/>
      <c r="B75" s="6" t="n"/>
      <c r="C75" s="18" t="n"/>
      <c r="D75" s="6" t="n"/>
      <c r="E75" s="6" t="n"/>
      <c r="F75" s="6" t="n"/>
      <c r="G75" s="10">
        <f>IF(AND(B75="",C75="",D75=""),"",IF(NOT(ISNUMBER(C75)),"Mangler beløp",IF(D75="","Velg hvem som betalte",IF(COUNTIF($A$4:$A$9,D75)=0,"Ukjent eier – velg på nytt","OK"))))</f>
        <v/>
      </c>
      <c r="H75" s="19">
        <f>IF(G75="OK",1,0)</f>
        <v/>
      </c>
    </row>
    <row r="76">
      <c r="A76" s="17" t="n"/>
      <c r="B76" s="6" t="n"/>
      <c r="C76" s="18" t="n"/>
      <c r="D76" s="6" t="n"/>
      <c r="E76" s="6" t="n"/>
      <c r="F76" s="6" t="n"/>
      <c r="G76" s="10">
        <f>IF(AND(B76="",C76="",D76=""),"",IF(NOT(ISNUMBER(C76)),"Mangler beløp",IF(D76="","Velg hvem som betalte",IF(COUNTIF($A$4:$A$9,D76)=0,"Ukjent eier – velg på nytt","OK"))))</f>
        <v/>
      </c>
      <c r="H76" s="19">
        <f>IF(G76="OK",1,0)</f>
        <v/>
      </c>
    </row>
    <row r="77">
      <c r="A77" s="17" t="n"/>
      <c r="B77" s="6" t="n"/>
      <c r="C77" s="18" t="n"/>
      <c r="D77" s="6" t="n"/>
      <c r="E77" s="6" t="n"/>
      <c r="F77" s="6" t="n"/>
      <c r="G77" s="10">
        <f>IF(AND(B77="",C77="",D77=""),"",IF(NOT(ISNUMBER(C77)),"Mangler beløp",IF(D77="","Velg hvem som betalte",IF(COUNTIF($A$4:$A$9,D77)=0,"Ukjent eier – velg på nytt","OK"))))</f>
        <v/>
      </c>
      <c r="H77" s="19">
        <f>IF(G77="OK",1,0)</f>
        <v/>
      </c>
    </row>
    <row r="78">
      <c r="A78" s="17" t="n"/>
      <c r="B78" s="6" t="n"/>
      <c r="C78" s="18" t="n"/>
      <c r="D78" s="6" t="n"/>
      <c r="E78" s="6" t="n"/>
      <c r="F78" s="6" t="n"/>
      <c r="G78" s="10">
        <f>IF(AND(B78="",C78="",D78=""),"",IF(NOT(ISNUMBER(C78)),"Mangler beløp",IF(D78="","Velg hvem som betalte",IF(COUNTIF($A$4:$A$9,D78)=0,"Ukjent eier – velg på nytt","OK"))))</f>
        <v/>
      </c>
      <c r="H78" s="19">
        <f>IF(G78="OK",1,0)</f>
        <v/>
      </c>
    </row>
    <row r="79">
      <c r="A79" s="17" t="n"/>
      <c r="B79" s="6" t="n"/>
      <c r="C79" s="18" t="n"/>
      <c r="D79" s="6" t="n"/>
      <c r="E79" s="6" t="n"/>
      <c r="F79" s="6" t="n"/>
      <c r="G79" s="10">
        <f>IF(AND(B79="",C79="",D79=""),"",IF(NOT(ISNUMBER(C79)),"Mangler beløp",IF(D79="","Velg hvem som betalte",IF(COUNTIF($A$4:$A$9,D79)=0,"Ukjent eier – velg på nytt","OK"))))</f>
        <v/>
      </c>
      <c r="H79" s="19">
        <f>IF(G79="OK",1,0)</f>
        <v/>
      </c>
    </row>
    <row r="80">
      <c r="A80" s="17" t="n"/>
      <c r="B80" s="6" t="n"/>
      <c r="C80" s="18" t="n"/>
      <c r="D80" s="6" t="n"/>
      <c r="E80" s="6" t="n"/>
      <c r="F80" s="6" t="n"/>
      <c r="G80" s="10">
        <f>IF(AND(B80="",C80="",D80=""),"",IF(NOT(ISNUMBER(C80)),"Mangler beløp",IF(D80="","Velg hvem som betalte",IF(COUNTIF($A$4:$A$9,D80)=0,"Ukjent eier – velg på nytt","OK"))))</f>
        <v/>
      </c>
      <c r="H80" s="19">
        <f>IF(G80="OK",1,0)</f>
        <v/>
      </c>
    </row>
    <row r="81">
      <c r="A81" s="17" t="n"/>
      <c r="B81" s="6" t="n"/>
      <c r="C81" s="18" t="n"/>
      <c r="D81" s="6" t="n"/>
      <c r="E81" s="6" t="n"/>
      <c r="F81" s="6" t="n"/>
      <c r="G81" s="10">
        <f>IF(AND(B81="",C81="",D81=""),"",IF(NOT(ISNUMBER(C81)),"Mangler beløp",IF(D81="","Velg hvem som betalte",IF(COUNTIF($A$4:$A$9,D81)=0,"Ukjent eier – velg på nytt","OK"))))</f>
        <v/>
      </c>
      <c r="H81" s="19">
        <f>IF(G81="OK",1,0)</f>
        <v/>
      </c>
    </row>
    <row r="82">
      <c r="A82" s="17" t="n"/>
      <c r="B82" s="6" t="n"/>
      <c r="C82" s="18" t="n"/>
      <c r="D82" s="6" t="n"/>
      <c r="E82" s="6" t="n"/>
      <c r="F82" s="6" t="n"/>
      <c r="G82" s="10">
        <f>IF(AND(B82="",C82="",D82=""),"",IF(NOT(ISNUMBER(C82)),"Mangler beløp",IF(D82="","Velg hvem som betalte",IF(COUNTIF($A$4:$A$9,D82)=0,"Ukjent eier – velg på nytt","OK"))))</f>
        <v/>
      </c>
      <c r="H82" s="19">
        <f>IF(G82="OK",1,0)</f>
        <v/>
      </c>
    </row>
    <row r="83">
      <c r="A83" s="17" t="n"/>
      <c r="B83" s="6" t="n"/>
      <c r="C83" s="18" t="n"/>
      <c r="D83" s="6" t="n"/>
      <c r="E83" s="6" t="n"/>
      <c r="F83" s="6" t="n"/>
      <c r="G83" s="10">
        <f>IF(AND(B83="",C83="",D83=""),"",IF(NOT(ISNUMBER(C83)),"Mangler beløp",IF(D83="","Velg hvem som betalte",IF(COUNTIF($A$4:$A$9,D83)=0,"Ukjent eier – velg på nytt","OK"))))</f>
        <v/>
      </c>
      <c r="H83" s="19">
        <f>IF(G83="OK",1,0)</f>
        <v/>
      </c>
    </row>
    <row r="84">
      <c r="A84" s="17" t="n"/>
      <c r="B84" s="6" t="n"/>
      <c r="C84" s="18" t="n"/>
      <c r="D84" s="6" t="n"/>
      <c r="E84" s="6" t="n"/>
      <c r="F84" s="6" t="n"/>
      <c r="G84" s="10">
        <f>IF(AND(B84="",C84="",D84=""),"",IF(NOT(ISNUMBER(C84)),"Mangler beløp",IF(D84="","Velg hvem som betalte",IF(COUNTIF($A$4:$A$9,D84)=0,"Ukjent eier – velg på nytt","OK"))))</f>
        <v/>
      </c>
      <c r="H84" s="19">
        <f>IF(G84="OK",1,0)</f>
        <v/>
      </c>
    </row>
    <row r="85">
      <c r="A85" s="17" t="n"/>
      <c r="B85" s="6" t="n"/>
      <c r="C85" s="18" t="n"/>
      <c r="D85" s="6" t="n"/>
      <c r="E85" s="6" t="n"/>
      <c r="F85" s="6" t="n"/>
      <c r="G85" s="10">
        <f>IF(AND(B85="",C85="",D85=""),"",IF(NOT(ISNUMBER(C85)),"Mangler beløp",IF(D85="","Velg hvem som betalte",IF(COUNTIF($A$4:$A$9,D85)=0,"Ukjent eier – velg på nytt","OK"))))</f>
        <v/>
      </c>
      <c r="H85" s="19">
        <f>IF(G85="OK",1,0)</f>
        <v/>
      </c>
    </row>
    <row r="86">
      <c r="A86" s="17" t="n"/>
      <c r="B86" s="6" t="n"/>
      <c r="C86" s="18" t="n"/>
      <c r="D86" s="6" t="n"/>
      <c r="E86" s="6" t="n"/>
      <c r="F86" s="6" t="n"/>
      <c r="G86" s="10">
        <f>IF(AND(B86="",C86="",D86=""),"",IF(NOT(ISNUMBER(C86)),"Mangler beløp",IF(D86="","Velg hvem som betalte",IF(COUNTIF($A$4:$A$9,D86)=0,"Ukjent eier – velg på nytt","OK"))))</f>
        <v/>
      </c>
      <c r="H86" s="19">
        <f>IF(G86="OK",1,0)</f>
        <v/>
      </c>
    </row>
    <row r="87">
      <c r="A87" s="17" t="n"/>
      <c r="B87" s="6" t="n"/>
      <c r="C87" s="18" t="n"/>
      <c r="D87" s="6" t="n"/>
      <c r="E87" s="6" t="n"/>
      <c r="F87" s="6" t="n"/>
      <c r="G87" s="10">
        <f>IF(AND(B87="",C87="",D87=""),"",IF(NOT(ISNUMBER(C87)),"Mangler beløp",IF(D87="","Velg hvem som betalte",IF(COUNTIF($A$4:$A$9,D87)=0,"Ukjent eier – velg på nytt","OK"))))</f>
        <v/>
      </c>
      <c r="H87" s="19">
        <f>IF(G87="OK",1,0)</f>
        <v/>
      </c>
    </row>
    <row r="88">
      <c r="A88" s="17" t="n"/>
      <c r="B88" s="6" t="n"/>
      <c r="C88" s="18" t="n"/>
      <c r="D88" s="6" t="n"/>
      <c r="E88" s="6" t="n"/>
      <c r="F88" s="6" t="n"/>
      <c r="G88" s="10">
        <f>IF(AND(B88="",C88="",D88=""),"",IF(NOT(ISNUMBER(C88)),"Mangler beløp",IF(D88="","Velg hvem som betalte",IF(COUNTIF($A$4:$A$9,D88)=0,"Ukjent eier – velg på nytt","OK"))))</f>
        <v/>
      </c>
      <c r="H88" s="19">
        <f>IF(G88="OK",1,0)</f>
        <v/>
      </c>
    </row>
    <row r="89">
      <c r="A89" s="17" t="n"/>
      <c r="B89" s="6" t="n"/>
      <c r="C89" s="18" t="n"/>
      <c r="D89" s="6" t="n"/>
      <c r="E89" s="6" t="n"/>
      <c r="F89" s="6" t="n"/>
      <c r="G89" s="10">
        <f>IF(AND(B89="",C89="",D89=""),"",IF(NOT(ISNUMBER(C89)),"Mangler beløp",IF(D89="","Velg hvem som betalte",IF(COUNTIF($A$4:$A$9,D89)=0,"Ukjent eier – velg på nytt","OK"))))</f>
        <v/>
      </c>
      <c r="H89" s="19">
        <f>IF(G89="OK",1,0)</f>
        <v/>
      </c>
    </row>
    <row r="90">
      <c r="A90" s="17" t="n"/>
      <c r="B90" s="6" t="n"/>
      <c r="C90" s="18" t="n"/>
      <c r="D90" s="6" t="n"/>
      <c r="E90" s="6" t="n"/>
      <c r="F90" s="6" t="n"/>
      <c r="G90" s="10">
        <f>IF(AND(B90="",C90="",D90=""),"",IF(NOT(ISNUMBER(C90)),"Mangler beløp",IF(D90="","Velg hvem som betalte",IF(COUNTIF($A$4:$A$9,D90)=0,"Ukjent eier – velg på nytt","OK"))))</f>
        <v/>
      </c>
      <c r="H90" s="19">
        <f>IF(G90="OK",1,0)</f>
        <v/>
      </c>
    </row>
    <row r="91">
      <c r="A91" s="17" t="n"/>
      <c r="B91" s="6" t="n"/>
      <c r="C91" s="18" t="n"/>
      <c r="D91" s="6" t="n"/>
      <c r="E91" s="6" t="n"/>
      <c r="F91" s="6" t="n"/>
      <c r="G91" s="10">
        <f>IF(AND(B91="",C91="",D91=""),"",IF(NOT(ISNUMBER(C91)),"Mangler beløp",IF(D91="","Velg hvem som betalte",IF(COUNTIF($A$4:$A$9,D91)=0,"Ukjent eier – velg på nytt","OK"))))</f>
        <v/>
      </c>
      <c r="H91" s="19">
        <f>IF(G91="OK",1,0)</f>
        <v/>
      </c>
    </row>
    <row r="92">
      <c r="A92" s="17" t="n"/>
      <c r="B92" s="6" t="n"/>
      <c r="C92" s="18" t="n"/>
      <c r="D92" s="6" t="n"/>
      <c r="E92" s="6" t="n"/>
      <c r="F92" s="6" t="n"/>
      <c r="G92" s="10">
        <f>IF(AND(B92="",C92="",D92=""),"",IF(NOT(ISNUMBER(C92)),"Mangler beløp",IF(D92="","Velg hvem som betalte",IF(COUNTIF($A$4:$A$9,D92)=0,"Ukjent eier – velg på nytt","OK"))))</f>
        <v/>
      </c>
      <c r="H92" s="19">
        <f>IF(G92="OK",1,0)</f>
        <v/>
      </c>
    </row>
    <row r="93">
      <c r="A93" s="17" t="n"/>
      <c r="B93" s="6" t="n"/>
      <c r="C93" s="18" t="n"/>
      <c r="D93" s="6" t="n"/>
      <c r="E93" s="6" t="n"/>
      <c r="F93" s="6" t="n"/>
      <c r="G93" s="10">
        <f>IF(AND(B93="",C93="",D93=""),"",IF(NOT(ISNUMBER(C93)),"Mangler beløp",IF(D93="","Velg hvem som betalte",IF(COUNTIF($A$4:$A$9,D93)=0,"Ukjent eier – velg på nytt","OK"))))</f>
        <v/>
      </c>
      <c r="H93" s="19">
        <f>IF(G93="OK",1,0)</f>
        <v/>
      </c>
    </row>
    <row r="94">
      <c r="A94" s="17" t="n"/>
      <c r="B94" s="6" t="n"/>
      <c r="C94" s="18" t="n"/>
      <c r="D94" s="6" t="n"/>
      <c r="E94" s="6" t="n"/>
      <c r="F94" s="6" t="n"/>
      <c r="G94" s="10">
        <f>IF(AND(B94="",C94="",D94=""),"",IF(NOT(ISNUMBER(C94)),"Mangler beløp",IF(D94="","Velg hvem som betalte",IF(COUNTIF($A$4:$A$9,D94)=0,"Ukjent eier – velg på nytt","OK"))))</f>
        <v/>
      </c>
      <c r="H94" s="19">
        <f>IF(G94="OK",1,0)</f>
        <v/>
      </c>
    </row>
    <row r="95">
      <c r="A95" s="17" t="n"/>
      <c r="B95" s="6" t="n"/>
      <c r="C95" s="18" t="n"/>
      <c r="D95" s="6" t="n"/>
      <c r="E95" s="6" t="n"/>
      <c r="F95" s="6" t="n"/>
      <c r="G95" s="10">
        <f>IF(AND(B95="",C95="",D95=""),"",IF(NOT(ISNUMBER(C95)),"Mangler beløp",IF(D95="","Velg hvem som betalte",IF(COUNTIF($A$4:$A$9,D95)=0,"Ukjent eier – velg på nytt","OK"))))</f>
        <v/>
      </c>
      <c r="H95" s="19">
        <f>IF(G95="OK",1,0)</f>
        <v/>
      </c>
    </row>
    <row r="96">
      <c r="A96" s="17" t="n"/>
      <c r="B96" s="6" t="n"/>
      <c r="C96" s="18" t="n"/>
      <c r="D96" s="6" t="n"/>
      <c r="E96" s="6" t="n"/>
      <c r="F96" s="6" t="n"/>
      <c r="G96" s="10">
        <f>IF(AND(B96="",C96="",D96=""),"",IF(NOT(ISNUMBER(C96)),"Mangler beløp",IF(D96="","Velg hvem som betalte",IF(COUNTIF($A$4:$A$9,D96)=0,"Ukjent eier – velg på nytt","OK"))))</f>
        <v/>
      </c>
      <c r="H96" s="19">
        <f>IF(G96="OK",1,0)</f>
        <v/>
      </c>
    </row>
    <row r="97">
      <c r="A97" s="17" t="n"/>
      <c r="B97" s="6" t="n"/>
      <c r="C97" s="18" t="n"/>
      <c r="D97" s="6" t="n"/>
      <c r="E97" s="6" t="n"/>
      <c r="F97" s="6" t="n"/>
      <c r="G97" s="10">
        <f>IF(AND(B97="",C97="",D97=""),"",IF(NOT(ISNUMBER(C97)),"Mangler beløp",IF(D97="","Velg hvem som betalte",IF(COUNTIF($A$4:$A$9,D97)=0,"Ukjent eier – velg på nytt","OK"))))</f>
        <v/>
      </c>
      <c r="H97" s="19">
        <f>IF(G97="OK",1,0)</f>
        <v/>
      </c>
    </row>
    <row r="98">
      <c r="A98" s="17" t="n"/>
      <c r="B98" s="6" t="n"/>
      <c r="C98" s="18" t="n"/>
      <c r="D98" s="6" t="n"/>
      <c r="E98" s="6" t="n"/>
      <c r="F98" s="6" t="n"/>
      <c r="G98" s="10">
        <f>IF(AND(B98="",C98="",D98=""),"",IF(NOT(ISNUMBER(C98)),"Mangler beløp",IF(D98="","Velg hvem som betalte",IF(COUNTIF($A$4:$A$9,D98)=0,"Ukjent eier – velg på nytt","OK"))))</f>
        <v/>
      </c>
      <c r="H98" s="19">
        <f>IF(G98="OK",1,0)</f>
        <v/>
      </c>
    </row>
    <row r="99">
      <c r="A99" s="17" t="n"/>
      <c r="B99" s="6" t="n"/>
      <c r="C99" s="18" t="n"/>
      <c r="D99" s="6" t="n"/>
      <c r="E99" s="6" t="n"/>
      <c r="F99" s="6" t="n"/>
      <c r="G99" s="10">
        <f>IF(AND(B99="",C99="",D99=""),"",IF(NOT(ISNUMBER(C99)),"Mangler beløp",IF(D99="","Velg hvem som betalte",IF(COUNTIF($A$4:$A$9,D99)=0,"Ukjent eier – velg på nytt","OK"))))</f>
        <v/>
      </c>
      <c r="H99" s="19">
        <f>IF(G99="OK",1,0)</f>
        <v/>
      </c>
    </row>
    <row r="100">
      <c r="A100" s="17" t="n"/>
      <c r="B100" s="6" t="n"/>
      <c r="C100" s="18" t="n"/>
      <c r="D100" s="6" t="n"/>
      <c r="E100" s="6" t="n"/>
      <c r="F100" s="6" t="n"/>
      <c r="G100" s="10">
        <f>IF(AND(B100="",C100="",D100=""),"",IF(NOT(ISNUMBER(C100)),"Mangler beløp",IF(D100="","Velg hvem som betalte",IF(COUNTIF($A$4:$A$9,D100)=0,"Ukjent eier – velg på nytt","OK"))))</f>
        <v/>
      </c>
      <c r="H100" s="19">
        <f>IF(G100="OK",1,0)</f>
        <v/>
      </c>
    </row>
    <row r="101">
      <c r="A101" s="17" t="n"/>
      <c r="B101" s="6" t="n"/>
      <c r="C101" s="18" t="n"/>
      <c r="D101" s="6" t="n"/>
      <c r="E101" s="6" t="n"/>
      <c r="F101" s="6" t="n"/>
      <c r="G101" s="10">
        <f>IF(AND(B101="",C101="",D101=""),"",IF(NOT(ISNUMBER(C101)),"Mangler beløp",IF(D101="","Velg hvem som betalte",IF(COUNTIF($A$4:$A$9,D101)=0,"Ukjent eier – velg på nytt","OK"))))</f>
        <v/>
      </c>
      <c r="H101" s="19">
        <f>IF(G101="OK",1,0)</f>
        <v/>
      </c>
    </row>
    <row r="102">
      <c r="A102" s="17" t="n"/>
      <c r="B102" s="6" t="n"/>
      <c r="C102" s="18" t="n"/>
      <c r="D102" s="6" t="n"/>
      <c r="E102" s="6" t="n"/>
      <c r="F102" s="6" t="n"/>
      <c r="G102" s="10">
        <f>IF(AND(B102="",C102="",D102=""),"",IF(NOT(ISNUMBER(C102)),"Mangler beløp",IF(D102="","Velg hvem som betalte",IF(COUNTIF($A$4:$A$9,D102)=0,"Ukjent eier – velg på nytt","OK"))))</f>
        <v/>
      </c>
      <c r="H102" s="19">
        <f>IF(G102="OK",1,0)</f>
        <v/>
      </c>
    </row>
    <row r="103">
      <c r="A103" s="17" t="n"/>
      <c r="B103" s="6" t="n"/>
      <c r="C103" s="18" t="n"/>
      <c r="D103" s="6" t="n"/>
      <c r="E103" s="6" t="n"/>
      <c r="F103" s="6" t="n"/>
      <c r="G103" s="10">
        <f>IF(AND(B103="",C103="",D103=""),"",IF(NOT(ISNUMBER(C103)),"Mangler beløp",IF(D103="","Velg hvem som betalte",IF(COUNTIF($A$4:$A$9,D103)=0,"Ukjent eier – velg på nytt","OK"))))</f>
        <v/>
      </c>
      <c r="H103" s="19">
        <f>IF(G103="OK",1,0)</f>
        <v/>
      </c>
    </row>
    <row r="104">
      <c r="A104" s="17" t="n"/>
      <c r="B104" s="6" t="n"/>
      <c r="C104" s="18" t="n"/>
      <c r="D104" s="6" t="n"/>
      <c r="E104" s="6" t="n"/>
      <c r="F104" s="6" t="n"/>
      <c r="G104" s="10">
        <f>IF(AND(B104="",C104="",D104=""),"",IF(NOT(ISNUMBER(C104)),"Mangler beløp",IF(D104="","Velg hvem som betalte",IF(COUNTIF($A$4:$A$9,D104)=0,"Ukjent eier – velg på nytt","OK"))))</f>
        <v/>
      </c>
      <c r="H104" s="19">
        <f>IF(G104="OK",1,0)</f>
        <v/>
      </c>
    </row>
    <row r="105">
      <c r="A105" s="17" t="n"/>
      <c r="B105" s="6" t="n"/>
      <c r="C105" s="18" t="n"/>
      <c r="D105" s="6" t="n"/>
      <c r="E105" s="6" t="n"/>
      <c r="F105" s="6" t="n"/>
      <c r="G105" s="10">
        <f>IF(AND(B105="",C105="",D105=""),"",IF(NOT(ISNUMBER(C105)),"Mangler beløp",IF(D105="","Velg hvem som betalte",IF(COUNTIF($A$4:$A$9,D105)=0,"Ukjent eier – velg på nytt","OK"))))</f>
        <v/>
      </c>
      <c r="H105" s="19">
        <f>IF(G105="OK",1,0)</f>
        <v/>
      </c>
    </row>
    <row r="106">
      <c r="A106" s="17" t="n"/>
      <c r="B106" s="6" t="n"/>
      <c r="C106" s="18" t="n"/>
      <c r="D106" s="6" t="n"/>
      <c r="E106" s="6" t="n"/>
      <c r="F106" s="6" t="n"/>
      <c r="G106" s="10">
        <f>IF(AND(B106="",C106="",D106=""),"",IF(NOT(ISNUMBER(C106)),"Mangler beløp",IF(D106="","Velg hvem som betalte",IF(COUNTIF($A$4:$A$9,D106)=0,"Ukjent eier – velg på nytt","OK"))))</f>
        <v/>
      </c>
      <c r="H106" s="19">
        <f>IF(G106="OK",1,0)</f>
        <v/>
      </c>
    </row>
    <row r="107">
      <c r="A107" s="17" t="n"/>
      <c r="B107" s="6" t="n"/>
      <c r="C107" s="18" t="n"/>
      <c r="D107" s="6" t="n"/>
      <c r="E107" s="6" t="n"/>
      <c r="F107" s="6" t="n"/>
      <c r="G107" s="10">
        <f>IF(AND(B107="",C107="",D107=""),"",IF(NOT(ISNUMBER(C107)),"Mangler beløp",IF(D107="","Velg hvem som betalte",IF(COUNTIF($A$4:$A$9,D107)=0,"Ukjent eier – velg på nytt","OK"))))</f>
        <v/>
      </c>
      <c r="H107" s="19">
        <f>IF(G107="OK",1,0)</f>
        <v/>
      </c>
    </row>
    <row r="108">
      <c r="A108" s="17" t="n"/>
      <c r="B108" s="6" t="n"/>
      <c r="C108" s="18" t="n"/>
      <c r="D108" s="6" t="n"/>
      <c r="E108" s="6" t="n"/>
      <c r="F108" s="6" t="n"/>
      <c r="G108" s="10">
        <f>IF(AND(B108="",C108="",D108=""),"",IF(NOT(ISNUMBER(C108)),"Mangler beløp",IF(D108="","Velg hvem som betalte",IF(COUNTIF($A$4:$A$9,D108)=0,"Ukjent eier – velg på nytt","OK"))))</f>
        <v/>
      </c>
      <c r="H108" s="19">
        <f>IF(G108="OK",1,0)</f>
        <v/>
      </c>
    </row>
    <row r="109">
      <c r="A109" s="17" t="n"/>
      <c r="B109" s="6" t="n"/>
      <c r="C109" s="18" t="n"/>
      <c r="D109" s="6" t="n"/>
      <c r="E109" s="6" t="n"/>
      <c r="F109" s="6" t="n"/>
      <c r="G109" s="10">
        <f>IF(AND(B109="",C109="",D109=""),"",IF(NOT(ISNUMBER(C109)),"Mangler beløp",IF(D109="","Velg hvem som betalte",IF(COUNTIF($A$4:$A$9,D109)=0,"Ukjent eier – velg på nytt","OK"))))</f>
        <v/>
      </c>
      <c r="H109" s="19">
        <f>IF(G109="OK",1,0)</f>
        <v/>
      </c>
    </row>
    <row r="110">
      <c r="A110" s="17" t="n"/>
      <c r="B110" s="6" t="n"/>
      <c r="C110" s="18" t="n"/>
      <c r="D110" s="6" t="n"/>
      <c r="E110" s="6" t="n"/>
      <c r="F110" s="6" t="n"/>
      <c r="G110" s="10">
        <f>IF(AND(B110="",C110="",D110=""),"",IF(NOT(ISNUMBER(C110)),"Mangler beløp",IF(D110="","Velg hvem som betalte",IF(COUNTIF($A$4:$A$9,D110)=0,"Ukjent eier – velg på nytt","OK"))))</f>
        <v/>
      </c>
      <c r="H110" s="19">
        <f>IF(G110="OK",1,0)</f>
        <v/>
      </c>
    </row>
    <row r="111">
      <c r="A111" s="17" t="n"/>
      <c r="B111" s="6" t="n"/>
      <c r="C111" s="18" t="n"/>
      <c r="D111" s="6" t="n"/>
      <c r="E111" s="6" t="n"/>
      <c r="F111" s="6" t="n"/>
      <c r="G111" s="10">
        <f>IF(AND(B111="",C111="",D111=""),"",IF(NOT(ISNUMBER(C111)),"Mangler beløp",IF(D111="","Velg hvem som betalte",IF(COUNTIF($A$4:$A$9,D111)=0,"Ukjent eier – velg på nytt","OK"))))</f>
        <v/>
      </c>
      <c r="H111" s="19">
        <f>IF(G111="OK",1,0)</f>
        <v/>
      </c>
    </row>
    <row r="112">
      <c r="A112" s="17" t="n"/>
      <c r="B112" s="6" t="n"/>
      <c r="C112" s="18" t="n"/>
      <c r="D112" s="6" t="n"/>
      <c r="E112" s="6" t="n"/>
      <c r="F112" s="6" t="n"/>
      <c r="G112" s="10">
        <f>IF(AND(B112="",C112="",D112=""),"",IF(NOT(ISNUMBER(C112)),"Mangler beløp",IF(D112="","Velg hvem som betalte",IF(COUNTIF($A$4:$A$9,D112)=0,"Ukjent eier – velg på nytt","OK"))))</f>
        <v/>
      </c>
      <c r="H112" s="19">
        <f>IF(G112="OK",1,0)</f>
        <v/>
      </c>
    </row>
    <row r="113">
      <c r="A113" s="17" t="n"/>
      <c r="B113" s="6" t="n"/>
      <c r="C113" s="18" t="n"/>
      <c r="D113" s="6" t="n"/>
      <c r="E113" s="6" t="n"/>
      <c r="F113" s="6" t="n"/>
      <c r="G113" s="10">
        <f>IF(AND(B113="",C113="",D113=""),"",IF(NOT(ISNUMBER(C113)),"Mangler beløp",IF(D113="","Velg hvem som betalte",IF(COUNTIF($A$4:$A$9,D113)=0,"Ukjent eier – velg på nytt","OK"))))</f>
        <v/>
      </c>
      <c r="H113" s="19">
        <f>IF(G113="OK",1,0)</f>
        <v/>
      </c>
    </row>
    <row r="114">
      <c r="A114" s="17" t="n"/>
      <c r="B114" s="6" t="n"/>
      <c r="C114" s="18" t="n"/>
      <c r="D114" s="6" t="n"/>
      <c r="E114" s="6" t="n"/>
      <c r="F114" s="6" t="n"/>
      <c r="G114" s="10">
        <f>IF(AND(B114="",C114="",D114=""),"",IF(NOT(ISNUMBER(C114)),"Mangler beløp",IF(D114="","Velg hvem som betalte",IF(COUNTIF($A$4:$A$9,D114)=0,"Ukjent eier – velg på nytt","OK"))))</f>
        <v/>
      </c>
      <c r="H114" s="19">
        <f>IF(G114="OK",1,0)</f>
        <v/>
      </c>
    </row>
    <row r="115">
      <c r="A115" s="17" t="n"/>
      <c r="B115" s="6" t="n"/>
      <c r="C115" s="18" t="n"/>
      <c r="D115" s="6" t="n"/>
      <c r="E115" s="6" t="n"/>
      <c r="F115" s="6" t="n"/>
      <c r="G115" s="10">
        <f>IF(AND(B115="",C115="",D115=""),"",IF(NOT(ISNUMBER(C115)),"Mangler beløp",IF(D115="","Velg hvem som betalte",IF(COUNTIF($A$4:$A$9,D115)=0,"Ukjent eier – velg på nytt","OK"))))</f>
        <v/>
      </c>
      <c r="H115" s="19">
        <f>IF(G115="OK",1,0)</f>
        <v/>
      </c>
    </row>
  </sheetData>
  <mergeCells count="2">
    <mergeCell ref="F10:H10"/>
    <mergeCell ref="A11:H11"/>
  </mergeCells>
  <conditionalFormatting sqref="F10">
    <cfRule type="expression" priority="1" dxfId="0">
      <formula>LEFT(F10,3)="OBS"</formula>
    </cfRule>
  </conditionalFormatting>
  <conditionalFormatting sqref="G16:G115">
    <cfRule type="expression" priority="2" dxfId="0">
      <formula>AND(G16&lt;&gt;"",G16&lt;&gt;"OK")</formula>
    </cfRule>
  </conditionalFormatting>
  <conditionalFormatting sqref="E4:E9">
    <cfRule type="expression" priority="3" dxfId="1">
      <formula>E4&lt;=-1</formula>
    </cfRule>
  </conditionalFormatting>
  <dataValidations count="5">
    <dataValidation sqref="D16:D115" showDropDown="0" showInputMessage="0" showErrorMessage="0" allowBlank="1" errorTitle="Ukjent eier" error="Velg en av eierne øverst." type="list">
      <formula1>=$A$4:$A$9</formula1>
    </dataValidation>
    <dataValidation sqref="E16:E115" showDropDown="0" showInputMessage="0" showErrorMessage="0" allowBlank="1" type="list">
      <formula1>"Eierbrøk,Likt"</formula1>
    </dataValidation>
    <dataValidation sqref="C16:C115" showDropDown="0" showInputMessage="0" showErrorMessage="0" allowBlank="1" errorTitle="Ugyldig tall" error="Skriv et tall på 0 eller mer." type="decimal" operator="greaterThanOrEqual">
      <formula1>0</formula1>
    </dataValidation>
    <dataValidation sqref="B4:B9" showDropDown="0" showInputMessage="0" showErrorMessage="0" allowBlank="1" errorTitle="Ugyldig prosent" error="Skriv mellom 0 % og 100 %." type="decimal" operator="between">
      <formula1>0</formula1>
      <formula2>1</formula2>
    </dataValidation>
    <dataValidation sqref="A16:A115" showDropDown="0" showInputMessage="0" showErrorMessage="0" allowBlank="1" errorTitle="Ugyldig dato" error="Skriv en dato, f.eks. 01.07.2026." type="date" operator="greaterThan">
      <formula1>36526</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5"/>
  <sheetViews>
    <sheetView showGridLines="0" workbookViewId="0">
      <selection activeCell="A1" sqref="A1"/>
    </sheetView>
  </sheetViews>
  <sheetFormatPr baseColWidth="8" defaultRowHeight="15"/>
  <cols>
    <col width="120" customWidth="1" min="1" max="1"/>
  </cols>
  <sheetData>
    <row r="1">
      <c r="A1" s="20" t="inlineStr">
        <is>
          <t>Kilder (kontrollert 24.10.2026)</t>
        </is>
      </c>
    </row>
    <row r="3" ht="45" customHeight="1">
      <c r="A3" s="21" t="inlineStr">
        <is>
          <t>[K1] Lov om sameige (sameigelova), lov 18.06.1965 nr. 6: § 1 avtale går foran loven; § 2 like parter når det ikke er grunnlag for noe annet; § 9 faste og nødvendige utgifter bæres etter part, andre kostnader etter nytte, og felles inntekt deles etter part. https://lovdata.no/dokument/NL/lov/1965-06-18-6</t>
        </is>
      </c>
    </row>
    <row r="4" ht="45" customHeight="1">
      <c r="A4" s="21" t="inlineStr">
        <is>
          <t>[K2] Huseierforbundet – «Sameie i fritidseiendom» (29.05.2026): hva en sameieavtale for hytta bør regulere, bl.a. eierbrøk, bruk, utleie, vedlikehold og finansiering, salg og arv. https://www.huseierforbundet.no/sameie-i-fritidseiendom</t>
        </is>
      </c>
    </row>
    <row r="5" ht="45" customHeight="1">
      <c r="A5" s="21" t="inlineStr">
        <is>
          <t>Valget «Likt» og avrunding til hele kroner er Arkfabrikkens egne valg (EGEN ANTAKELSE). Regnearket gir ikke juridiske råd og erstatter ikke en sameieavtale.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2026-10-25T01:43:22Z</dcterms:created>
  <dcterms:modified xmlns:dcterms="http://purl.org/dc/terms/" xmlns:xsi="http://www.w3.org/2001/XMLSchema-instance" xsi:type="dcterms:W3CDTF">2026-10-25T01:43:22Z</dcterms:modified>
</cp:coreProperties>
</file>